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 activeTab="2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3" i="5"/>
  <c r="E15"/>
  <c r="E17"/>
  <c r="E19"/>
  <c r="F10"/>
  <c r="E10" s="1"/>
  <c r="F12"/>
  <c r="E12" s="1"/>
  <c r="F13"/>
  <c r="F14"/>
  <c r="E14" s="1"/>
  <c r="F15"/>
  <c r="F16"/>
  <c r="E16" s="1"/>
  <c r="F17"/>
  <c r="F18"/>
  <c r="E18" s="1"/>
  <c r="F19"/>
  <c r="F9"/>
  <c r="E9" s="1"/>
  <c r="G9"/>
  <c r="G11"/>
  <c r="F11" s="1"/>
  <c r="E11" s="1"/>
  <c r="F11" i="4"/>
  <c r="F13"/>
  <c r="F15"/>
  <c r="F16"/>
  <c r="F17"/>
  <c r="F18"/>
  <c r="F19"/>
  <c r="F20"/>
  <c r="F21"/>
  <c r="G10"/>
  <c r="F10" s="1"/>
  <c r="G11"/>
  <c r="G12"/>
  <c r="F12" s="1"/>
  <c r="G13"/>
  <c r="G14"/>
  <c r="F14" s="1"/>
  <c r="G9"/>
  <c r="F9" s="1"/>
  <c r="F33" i="2"/>
  <c r="F40" s="1"/>
  <c r="D40"/>
  <c r="D33"/>
  <c r="B7"/>
  <c r="B33" s="1"/>
  <c r="B40" s="1"/>
</calcChain>
</file>

<file path=xl/sharedStrings.xml><?xml version="1.0" encoding="utf-8"?>
<sst xmlns="http://schemas.openxmlformats.org/spreadsheetml/2006/main" count="271" uniqueCount="173">
  <si>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</si>
  <si>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</si>
  <si>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</si>
  <si>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</si>
  <si>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</si>
  <si>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</si>
  <si>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</si>
  <si>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</si>
  <si>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</si>
  <si>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</si>
  <si>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</si>
  <si>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</si>
  <si>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</si>
  <si>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</si>
  <si>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</si>
  <si>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</si>
  <si>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</si>
  <si>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</si>
  <si>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</si>
  <si>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</si>
  <si>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</si>
  <si>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</si>
  <si>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</si>
  <si>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</si>
  <si>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</si>
  <si>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</si>
  <si>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</si>
  <si>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</si>
  <si>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</si>
  <si>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</si>
  <si>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</si>
  <si>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</si>
  <si>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</si>
  <si>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</si>
  <si>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</si>
  <si>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</si>
  <si>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</si>
  <si>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</si>
  <si>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</si>
  <si>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</si>
  <si>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</si>
  <si>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</si>
  <si>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</si>
  <si>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</si>
  <si>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</si>
  <si>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</si>
  <si>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</si>
  <si>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</si>
  <si>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</si>
  <si>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</si>
  <si>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</si>
  <si>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</si>
  <si>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</si>
  <si>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</si>
  <si>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</si>
  <si>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</si>
  <si>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</si>
  <si>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</si>
  <si>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</si>
  <si>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</si>
  <si>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</si>
  <si>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</si>
  <si>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</si>
  <si>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</si>
  <si>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</si>
  <si>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</si>
  <si>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</si>
  <si>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</si>
  <si>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</si>
  <si>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</si>
  <si>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</si>
  <si>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</si>
  <si>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</si>
  <si>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</si>
  <si>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</si>
  <si>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</si>
  <si>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</si>
  <si>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</si>
  <si>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</si>
  <si>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</si>
  <si>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</si>
  <si>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</si>
  <si>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</si>
  <si>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</si>
  <si>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</si>
  <si>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</si>
  <si>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</si>
  <si>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</si>
  <si>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</si>
  <si>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</si>
  <si>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</si>
  <si>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</si>
  <si>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</si>
  <si>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</si>
  <si>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</si>
  <si>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</si>
  <si>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</si>
  <si>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</si>
  <si>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</si>
  <si>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</si>
  <si>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</si>
  <si>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106</t>
  </si>
  <si>
    <t>尖扎县水利局</t>
  </si>
  <si>
    <t>106001</t>
  </si>
  <si>
    <t>尖扎县水利局（本级）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</si>
  <si>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</si>
  <si>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</si>
  <si>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</si>
  <si>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</si>
  <si>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</si>
  <si>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</si>
  <si>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</si>
  <si>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</si>
  <si>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</si>
  <si>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</si>
  <si>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</si>
  <si>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</si>
  <si>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</si>
  <si>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</si>
  <si>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</si>
  <si>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</si>
  <si>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</si>
  <si>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21303</t>
  </si>
  <si>
    <t>水利</t>
  </si>
  <si>
    <t>2130301</t>
  </si>
  <si>
    <t>行政运行</t>
  </si>
  <si>
    <t>2130314</t>
  </si>
  <si>
    <t>防汛</t>
  </si>
  <si>
    <t>2130315</t>
  </si>
  <si>
    <t>抗旱</t>
  </si>
  <si>
    <t>2130335</t>
  </si>
  <si>
    <t>农村人畜饮水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</si>
  <si>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</si>
  <si>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</si>
  <si>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</si>
  <si>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</si>
  <si>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</si>
  <si>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</si>
  <si>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</si>
  <si>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</si>
  <si>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</si>
  <si>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</si>
  <si>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</si>
  <si>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</si>
  <si>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</si>
  <si>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</si>
  <si>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</si>
  <si>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</si>
  <si>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</si>
  <si>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</si>
  <si>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</si>
  <si>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</si>
  <si>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</si>
  <si>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</si>
  <si>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</si>
  <si>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</si>
  <si>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</si>
  <si>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</si>
  <si>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</si>
  <si>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</si>
  <si>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</si>
  <si>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</si>
  <si>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</si>
  <si>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</si>
  <si>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</si>
  <si>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</si>
  <si>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</si>
  <si>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</si>
  <si>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</si>
  <si>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</si>
  <si>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尖扎县水利局2016年预算收支总表</t>
    <phoneticPr fontId="12" type="noConversion"/>
  </si>
  <si>
    <t>尖扎县水利局2016年预算支出总表—按单位汇总</t>
    <phoneticPr fontId="12" type="noConversion"/>
  </si>
  <si>
    <t>尖扎县水利局2016年支出分类汇总表（按功能科目汇总）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</si>
</sst>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6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0" fillId="2" borderId="2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left"/>
    </xf>
    <xf numFmtId="176" fontId="8" fillId="2" borderId="2" xfId="0" applyNumberFormat="1" applyFont="1" applyFill="1" applyBorder="1" applyAlignment="1" applyProtection="1">
      <alignment horizontal="right"/>
    </xf>
    <xf numFmtId="176" fontId="7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center"/>
    </xf>
    <xf numFmtId="176" fontId="8" fillId="2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C13" sqref="C13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7" t="s">
        <v>0</v>
      </c>
    </row>
    <row r="2" spans="1:6" ht="25.5" customHeight="1">
      <c r="A2" s="30" t="s">
        <v>170</v>
      </c>
      <c r="B2" s="30"/>
      <c r="C2" s="30"/>
      <c r="D2" s="30"/>
      <c r="E2" s="30"/>
      <c r="F2" s="30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7" t="s">
        <v>2</v>
      </c>
    </row>
    <row r="5" spans="1:6" ht="18.75" customHeight="1">
      <c r="A5" s="26" t="s">
        <v>3</v>
      </c>
      <c r="B5" s="27"/>
      <c r="C5" s="26" t="s">
        <v>4</v>
      </c>
      <c r="D5" s="27"/>
      <c r="E5" s="27"/>
      <c r="F5" s="27"/>
    </row>
    <row r="6" spans="1:6" ht="18.75" customHeight="1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</row>
    <row r="7" spans="1:6" ht="18.75" customHeight="1">
      <c r="A7" s="21" t="s">
        <v>9</v>
      </c>
      <c r="B7" s="22">
        <f>B8</f>
        <v>167.29</v>
      </c>
      <c r="C7" s="21" t="s">
        <v>10</v>
      </c>
      <c r="D7" s="22">
        <v>0</v>
      </c>
      <c r="E7" s="21" t="s">
        <v>11</v>
      </c>
      <c r="F7" s="22">
        <v>38.21</v>
      </c>
    </row>
    <row r="8" spans="1:6" ht="18" customHeight="1">
      <c r="A8" s="21" t="s">
        <v>12</v>
      </c>
      <c r="B8" s="22">
        <v>167.29</v>
      </c>
      <c r="C8" s="21" t="s">
        <v>13</v>
      </c>
      <c r="D8" s="22">
        <v>0</v>
      </c>
      <c r="E8" s="21" t="s">
        <v>14</v>
      </c>
      <c r="F8" s="22">
        <v>6.25</v>
      </c>
    </row>
    <row r="9" spans="1:6" ht="18" customHeight="1">
      <c r="A9" s="21" t="s">
        <v>15</v>
      </c>
      <c r="B9" s="22">
        <v>0</v>
      </c>
      <c r="C9" s="21" t="s">
        <v>16</v>
      </c>
      <c r="D9" s="22">
        <v>0</v>
      </c>
      <c r="E9" s="21" t="s">
        <v>17</v>
      </c>
      <c r="F9" s="22">
        <v>4.83</v>
      </c>
    </row>
    <row r="10" spans="1:6" ht="18" customHeight="1">
      <c r="A10" s="21" t="s">
        <v>18</v>
      </c>
      <c r="B10" s="22">
        <v>0</v>
      </c>
      <c r="C10" s="21" t="s">
        <v>19</v>
      </c>
      <c r="D10" s="22">
        <v>0</v>
      </c>
      <c r="E10" s="21" t="s">
        <v>20</v>
      </c>
      <c r="F10" s="22">
        <v>0</v>
      </c>
    </row>
    <row r="11" spans="1:6" ht="18" customHeight="1">
      <c r="A11" s="21" t="s">
        <v>21</v>
      </c>
      <c r="B11" s="22">
        <v>0</v>
      </c>
      <c r="C11" s="21" t="s">
        <v>22</v>
      </c>
      <c r="D11" s="22">
        <v>0</v>
      </c>
      <c r="E11" s="21" t="s">
        <v>23</v>
      </c>
      <c r="F11" s="22">
        <v>0</v>
      </c>
    </row>
    <row r="12" spans="1:6" ht="18" customHeight="1">
      <c r="A12" s="21" t="s">
        <v>24</v>
      </c>
      <c r="B12" s="22">
        <v>0</v>
      </c>
      <c r="C12" s="21" t="s">
        <v>25</v>
      </c>
      <c r="D12" s="22">
        <v>0</v>
      </c>
      <c r="E12" s="21" t="s">
        <v>26</v>
      </c>
      <c r="F12" s="22">
        <v>12</v>
      </c>
    </row>
    <row r="13" spans="1:6" ht="18" customHeight="1">
      <c r="A13" s="21" t="s">
        <v>27</v>
      </c>
      <c r="B13" s="22">
        <v>0</v>
      </c>
      <c r="C13" s="21" t="s">
        <v>28</v>
      </c>
      <c r="D13" s="22">
        <v>0</v>
      </c>
      <c r="E13" s="21" t="s">
        <v>29</v>
      </c>
      <c r="F13" s="22">
        <v>0</v>
      </c>
    </row>
    <row r="14" spans="1:6" ht="18" customHeight="1">
      <c r="A14" s="21" t="s">
        <v>30</v>
      </c>
      <c r="B14" s="22">
        <v>0</v>
      </c>
      <c r="C14" s="21" t="s">
        <v>31</v>
      </c>
      <c r="D14" s="22">
        <v>0</v>
      </c>
      <c r="E14" s="21" t="s">
        <v>32</v>
      </c>
      <c r="F14" s="22">
        <v>40</v>
      </c>
    </row>
    <row r="15" spans="1:6" ht="18" customHeight="1">
      <c r="A15" s="21" t="s">
        <v>33</v>
      </c>
      <c r="B15" s="22">
        <v>0</v>
      </c>
      <c r="C15" s="21" t="s">
        <v>34</v>
      </c>
      <c r="D15" s="22">
        <v>0</v>
      </c>
      <c r="E15" s="21" t="s">
        <v>35</v>
      </c>
      <c r="F15" s="22">
        <v>66</v>
      </c>
    </row>
    <row r="16" spans="1:6" ht="18" customHeight="1">
      <c r="A16" s="21" t="s">
        <v>36</v>
      </c>
      <c r="B16" s="22">
        <v>0</v>
      </c>
      <c r="C16" s="21" t="s">
        <v>37</v>
      </c>
      <c r="D16" s="22">
        <v>0</v>
      </c>
      <c r="E16" s="21"/>
      <c r="F16" s="23"/>
    </row>
    <row r="17" spans="1:6" ht="18" customHeight="1">
      <c r="A17" s="21" t="s">
        <v>38</v>
      </c>
      <c r="B17" s="22">
        <v>0</v>
      </c>
      <c r="C17" s="21" t="s">
        <v>39</v>
      </c>
      <c r="D17" s="22">
        <v>0</v>
      </c>
      <c r="E17" s="21"/>
      <c r="F17" s="23"/>
    </row>
    <row r="18" spans="1:6" ht="18" customHeight="1">
      <c r="A18" s="21" t="s">
        <v>40</v>
      </c>
      <c r="B18" s="22">
        <v>0</v>
      </c>
      <c r="C18" s="21" t="s">
        <v>41</v>
      </c>
      <c r="D18" s="22">
        <v>0</v>
      </c>
      <c r="E18" s="21"/>
      <c r="F18" s="23"/>
    </row>
    <row r="19" spans="1:6" ht="18" customHeight="1">
      <c r="A19" s="21" t="s">
        <v>42</v>
      </c>
      <c r="B19" s="22">
        <v>0</v>
      </c>
      <c r="C19" s="21" t="s">
        <v>43</v>
      </c>
      <c r="D19" s="22">
        <v>164.05</v>
      </c>
      <c r="E19" s="21"/>
      <c r="F19" s="23"/>
    </row>
    <row r="20" spans="1:6" ht="18" customHeight="1">
      <c r="A20" s="21" t="s">
        <v>44</v>
      </c>
      <c r="B20" s="22">
        <v>0</v>
      </c>
      <c r="C20" s="21" t="s">
        <v>45</v>
      </c>
      <c r="D20" s="22">
        <v>0</v>
      </c>
      <c r="E20" s="21"/>
      <c r="F20" s="23"/>
    </row>
    <row r="21" spans="1:6" ht="18" customHeight="1">
      <c r="A21" s="21" t="s">
        <v>46</v>
      </c>
      <c r="B21" s="22">
        <v>0</v>
      </c>
      <c r="C21" s="21" t="s">
        <v>47</v>
      </c>
      <c r="D21" s="22">
        <v>0</v>
      </c>
      <c r="E21" s="21"/>
      <c r="F21" s="23"/>
    </row>
    <row r="22" spans="1:6" ht="18" customHeight="1">
      <c r="A22" s="21" t="s">
        <v>48</v>
      </c>
      <c r="B22" s="22">
        <v>0</v>
      </c>
      <c r="C22" s="21" t="s">
        <v>49</v>
      </c>
      <c r="D22" s="22">
        <v>0</v>
      </c>
      <c r="E22" s="21"/>
      <c r="F22" s="23"/>
    </row>
    <row r="23" spans="1:6" ht="18" customHeight="1">
      <c r="A23" s="21" t="s">
        <v>50</v>
      </c>
      <c r="B23" s="22">
        <v>0</v>
      </c>
      <c r="C23" s="21" t="s">
        <v>51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52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53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54</v>
      </c>
      <c r="D26" s="22">
        <v>3.24</v>
      </c>
      <c r="E26" s="21"/>
      <c r="F26" s="23"/>
    </row>
    <row r="27" spans="1:6" ht="18" customHeight="1">
      <c r="A27" s="21"/>
      <c r="B27" s="23"/>
      <c r="C27" s="21" t="s">
        <v>55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56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57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58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59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60</v>
      </c>
      <c r="B33" s="25">
        <f>B7</f>
        <v>167.29</v>
      </c>
      <c r="C33" s="24" t="s">
        <v>61</v>
      </c>
      <c r="D33" s="25">
        <f>SUM(D7:D31)</f>
        <v>167.29000000000002</v>
      </c>
      <c r="E33" s="24" t="s">
        <v>61</v>
      </c>
      <c r="F33" s="25">
        <f>SUM(F7:F16)</f>
        <v>167.29</v>
      </c>
    </row>
    <row r="34" spans="1:6" ht="18" customHeight="1">
      <c r="A34" s="21" t="s">
        <v>62</v>
      </c>
      <c r="B34" s="22">
        <v>0</v>
      </c>
      <c r="C34" s="21" t="s">
        <v>63</v>
      </c>
      <c r="D34" s="22">
        <v>0</v>
      </c>
      <c r="E34" s="21" t="s">
        <v>63</v>
      </c>
      <c r="F34" s="25">
        <v>0</v>
      </c>
    </row>
    <row r="35" spans="1:6" ht="18" customHeight="1">
      <c r="A35" s="21" t="s">
        <v>64</v>
      </c>
      <c r="B35" s="22">
        <v>0</v>
      </c>
      <c r="C35" s="21" t="s">
        <v>65</v>
      </c>
      <c r="D35" s="22">
        <v>0</v>
      </c>
      <c r="E35" s="21" t="s">
        <v>65</v>
      </c>
      <c r="F35" s="25">
        <v>0</v>
      </c>
    </row>
    <row r="36" spans="1:6" ht="18" customHeight="1">
      <c r="A36" s="21" t="s">
        <v>66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67</v>
      </c>
      <c r="B37" s="22">
        <v>0</v>
      </c>
      <c r="C37" s="21" t="s">
        <v>68</v>
      </c>
      <c r="D37" s="25">
        <v>0</v>
      </c>
      <c r="E37" s="21" t="s">
        <v>69</v>
      </c>
      <c r="F37" s="25">
        <v>0</v>
      </c>
    </row>
    <row r="38" spans="1:6" ht="18" customHeight="1">
      <c r="A38" s="21" t="s">
        <v>70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71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72</v>
      </c>
      <c r="B40" s="25">
        <f>B33</f>
        <v>167.29</v>
      </c>
      <c r="C40" s="24" t="s">
        <v>73</v>
      </c>
      <c r="D40" s="25">
        <f>D33</f>
        <v>167.29000000000002</v>
      </c>
      <c r="E40" s="24" t="s">
        <v>73</v>
      </c>
      <c r="F40" s="25">
        <f>F33</f>
        <v>167.29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9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G9" sqref="G9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1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16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28" t="s">
        <v>105</v>
      </c>
      <c r="B5" s="29"/>
      <c r="C5" s="29"/>
      <c r="D5" s="28" t="s">
        <v>74</v>
      </c>
      <c r="E5" s="28" t="s">
        <v>106</v>
      </c>
      <c r="F5" s="28" t="s">
        <v>75</v>
      </c>
      <c r="G5" s="28" t="s">
        <v>107</v>
      </c>
      <c r="H5" s="29"/>
      <c r="I5" s="29"/>
      <c r="J5" s="29"/>
      <c r="K5" s="29"/>
      <c r="L5" s="28" t="s">
        <v>108</v>
      </c>
      <c r="M5" s="28" t="s">
        <v>109</v>
      </c>
      <c r="N5" s="28" t="s">
        <v>110</v>
      </c>
      <c r="O5" s="28" t="s">
        <v>111</v>
      </c>
      <c r="P5" s="28" t="s">
        <v>112</v>
      </c>
    </row>
    <row r="6" spans="1:16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9"/>
      <c r="G6" s="28" t="s">
        <v>100</v>
      </c>
      <c r="H6" s="28" t="s">
        <v>116</v>
      </c>
      <c r="I6" s="28" t="s">
        <v>117</v>
      </c>
      <c r="J6" s="28" t="s">
        <v>118</v>
      </c>
      <c r="K6" s="28" t="s">
        <v>119</v>
      </c>
      <c r="L6" s="29"/>
      <c r="M6" s="29"/>
      <c r="N6" s="29"/>
      <c r="O6" s="29"/>
      <c r="P6" s="29"/>
    </row>
    <row r="7" spans="1:16" ht="40.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SUM(G9+L9)</f>
        <v>167.29</v>
      </c>
      <c r="G9" s="7">
        <f>SUM(H9:K9)</f>
        <v>49.29</v>
      </c>
      <c r="H9" s="7">
        <v>38.21</v>
      </c>
      <c r="I9" s="7">
        <v>6.25</v>
      </c>
      <c r="J9" s="7">
        <v>4.83</v>
      </c>
      <c r="K9" s="6">
        <v>0</v>
      </c>
      <c r="L9" s="7">
        <v>118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21" si="0">SUM(G10+L10)</f>
        <v>167.29</v>
      </c>
      <c r="G10" s="7">
        <f t="shared" ref="G10:G14" si="1">SUM(H10:K10)</f>
        <v>49.29</v>
      </c>
      <c r="H10" s="7">
        <v>38.21</v>
      </c>
      <c r="I10" s="7">
        <v>6.25</v>
      </c>
      <c r="J10" s="7">
        <v>4.83</v>
      </c>
      <c r="K10" s="6">
        <v>0</v>
      </c>
      <c r="L10" s="7">
        <v>118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104</v>
      </c>
      <c r="F11" s="6">
        <f t="shared" si="0"/>
        <v>167.29</v>
      </c>
      <c r="G11" s="7">
        <f t="shared" si="1"/>
        <v>49.29</v>
      </c>
      <c r="H11" s="7">
        <v>38.21</v>
      </c>
      <c r="I11" s="7">
        <v>6.25</v>
      </c>
      <c r="J11" s="7">
        <v>4.83</v>
      </c>
      <c r="K11" s="6">
        <v>0</v>
      </c>
      <c r="L11" s="7">
        <v>118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120</v>
      </c>
      <c r="B12" s="10"/>
      <c r="C12" s="10"/>
      <c r="D12" s="11" t="s">
        <v>103</v>
      </c>
      <c r="E12" s="5" t="s">
        <v>121</v>
      </c>
      <c r="F12" s="6">
        <f t="shared" si="0"/>
        <v>164.05</v>
      </c>
      <c r="G12" s="7">
        <f t="shared" si="1"/>
        <v>46.05</v>
      </c>
      <c r="H12" s="7">
        <v>38.21</v>
      </c>
      <c r="I12" s="7">
        <v>6.25</v>
      </c>
      <c r="J12" s="7">
        <v>1.6</v>
      </c>
      <c r="K12" s="6">
        <v>-1.0000000000003784E-2</v>
      </c>
      <c r="L12" s="7">
        <v>118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120</v>
      </c>
      <c r="B13" s="11" t="s">
        <v>122</v>
      </c>
      <c r="C13" s="10"/>
      <c r="D13" s="11" t="s">
        <v>103</v>
      </c>
      <c r="E13" s="5" t="s">
        <v>123</v>
      </c>
      <c r="F13" s="6">
        <f t="shared" si="0"/>
        <v>164.05</v>
      </c>
      <c r="G13" s="7">
        <f t="shared" si="1"/>
        <v>46.05</v>
      </c>
      <c r="H13" s="7">
        <v>38.21</v>
      </c>
      <c r="I13" s="7">
        <v>6.25</v>
      </c>
      <c r="J13" s="7">
        <v>1.6</v>
      </c>
      <c r="K13" s="6">
        <v>-1.0000000000003784E-2</v>
      </c>
      <c r="L13" s="7">
        <v>118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120</v>
      </c>
      <c r="B14" s="11" t="s">
        <v>122</v>
      </c>
      <c r="C14" s="11" t="s">
        <v>124</v>
      </c>
      <c r="D14" s="11" t="s">
        <v>103</v>
      </c>
      <c r="E14" s="5" t="s">
        <v>125</v>
      </c>
      <c r="F14" s="6">
        <f t="shared" si="0"/>
        <v>46.05</v>
      </c>
      <c r="G14" s="7">
        <f t="shared" si="1"/>
        <v>46.05</v>
      </c>
      <c r="H14" s="7">
        <v>38.21</v>
      </c>
      <c r="I14" s="7">
        <v>6.25</v>
      </c>
      <c r="J14" s="7">
        <v>1.6</v>
      </c>
      <c r="K14" s="6">
        <v>-1.0000000000003784E-2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120</v>
      </c>
      <c r="B15" s="11" t="s">
        <v>122</v>
      </c>
      <c r="C15" s="11" t="s">
        <v>126</v>
      </c>
      <c r="D15" s="11" t="s">
        <v>103</v>
      </c>
      <c r="E15" s="5" t="s">
        <v>127</v>
      </c>
      <c r="F15" s="6">
        <f t="shared" si="0"/>
        <v>60</v>
      </c>
      <c r="G15" s="7">
        <v>0</v>
      </c>
      <c r="H15" s="7">
        <v>0</v>
      </c>
      <c r="I15" s="7">
        <v>0</v>
      </c>
      <c r="J15" s="7">
        <v>0</v>
      </c>
      <c r="K15" s="6">
        <v>0</v>
      </c>
      <c r="L15" s="7">
        <v>60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120</v>
      </c>
      <c r="B16" s="11" t="s">
        <v>122</v>
      </c>
      <c r="C16" s="11" t="s">
        <v>128</v>
      </c>
      <c r="D16" s="11" t="s">
        <v>103</v>
      </c>
      <c r="E16" s="5" t="s">
        <v>129</v>
      </c>
      <c r="F16" s="6">
        <f t="shared" si="0"/>
        <v>6</v>
      </c>
      <c r="G16" s="7">
        <v>0</v>
      </c>
      <c r="H16" s="7">
        <v>0</v>
      </c>
      <c r="I16" s="7">
        <v>0</v>
      </c>
      <c r="J16" s="7">
        <v>0</v>
      </c>
      <c r="K16" s="6">
        <v>0</v>
      </c>
      <c r="L16" s="7">
        <v>6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120</v>
      </c>
      <c r="B17" s="11" t="s">
        <v>122</v>
      </c>
      <c r="C17" s="11" t="s">
        <v>130</v>
      </c>
      <c r="D17" s="11" t="s">
        <v>103</v>
      </c>
      <c r="E17" s="5" t="s">
        <v>131</v>
      </c>
      <c r="F17" s="6">
        <f t="shared" si="0"/>
        <v>40</v>
      </c>
      <c r="G17" s="7">
        <v>0</v>
      </c>
      <c r="H17" s="7">
        <v>0</v>
      </c>
      <c r="I17" s="7">
        <v>0</v>
      </c>
      <c r="J17" s="7">
        <v>0</v>
      </c>
      <c r="K17" s="6">
        <v>0</v>
      </c>
      <c r="L17" s="7">
        <v>40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1" t="s">
        <v>120</v>
      </c>
      <c r="B18" s="11" t="s">
        <v>122</v>
      </c>
      <c r="C18" s="11" t="s">
        <v>132</v>
      </c>
      <c r="D18" s="11" t="s">
        <v>103</v>
      </c>
      <c r="E18" s="5" t="s">
        <v>133</v>
      </c>
      <c r="F18" s="6">
        <f t="shared" si="0"/>
        <v>12</v>
      </c>
      <c r="G18" s="7">
        <v>0</v>
      </c>
      <c r="H18" s="7">
        <v>0</v>
      </c>
      <c r="I18" s="7">
        <v>0</v>
      </c>
      <c r="J18" s="7">
        <v>0</v>
      </c>
      <c r="K18" s="6">
        <v>0</v>
      </c>
      <c r="L18" s="7">
        <v>12</v>
      </c>
      <c r="M18" s="7">
        <v>0</v>
      </c>
      <c r="N18" s="7">
        <v>0</v>
      </c>
      <c r="O18" s="7">
        <v>0</v>
      </c>
      <c r="P18" s="7">
        <v>0</v>
      </c>
    </row>
    <row r="19" spans="1:16" ht="13.5" customHeight="1">
      <c r="A19" s="11" t="s">
        <v>134</v>
      </c>
      <c r="B19" s="10"/>
      <c r="C19" s="10"/>
      <c r="D19" s="11" t="s">
        <v>103</v>
      </c>
      <c r="E19" s="5" t="s">
        <v>135</v>
      </c>
      <c r="F19" s="6">
        <f t="shared" si="0"/>
        <v>3.24</v>
      </c>
      <c r="G19" s="7">
        <v>3.24</v>
      </c>
      <c r="H19" s="7">
        <v>0</v>
      </c>
      <c r="I19" s="7">
        <v>0</v>
      </c>
      <c r="J19" s="7">
        <v>3.24</v>
      </c>
      <c r="K19" s="6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13.5" customHeight="1">
      <c r="A20" s="11" t="s">
        <v>134</v>
      </c>
      <c r="B20" s="11" t="s">
        <v>136</v>
      </c>
      <c r="C20" s="10"/>
      <c r="D20" s="11" t="s">
        <v>103</v>
      </c>
      <c r="E20" s="5" t="s">
        <v>137</v>
      </c>
      <c r="F20" s="6">
        <f t="shared" si="0"/>
        <v>3.24</v>
      </c>
      <c r="G20" s="7">
        <v>3.24</v>
      </c>
      <c r="H20" s="7">
        <v>0</v>
      </c>
      <c r="I20" s="7">
        <v>0</v>
      </c>
      <c r="J20" s="7">
        <v>3.24</v>
      </c>
      <c r="K20" s="6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13.5" customHeight="1">
      <c r="A21" s="11" t="s">
        <v>134</v>
      </c>
      <c r="B21" s="11" t="s">
        <v>136</v>
      </c>
      <c r="C21" s="11" t="s">
        <v>138</v>
      </c>
      <c r="D21" s="11" t="s">
        <v>103</v>
      </c>
      <c r="E21" s="5" t="s">
        <v>139</v>
      </c>
      <c r="F21" s="6">
        <f t="shared" si="0"/>
        <v>3.24</v>
      </c>
      <c r="G21" s="7">
        <v>3.24</v>
      </c>
      <c r="H21" s="7">
        <v>0</v>
      </c>
      <c r="I21" s="7">
        <v>0</v>
      </c>
      <c r="J21" s="7">
        <v>3.24</v>
      </c>
      <c r="K21" s="6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9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tabSelected="1" workbookViewId="0">
      <selection activeCell="J15" sqref="J15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140</v>
      </c>
    </row>
    <row r="2" spans="1:31" ht="26.25" customHeight="1">
      <c r="A2" s="30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16"/>
      <c r="AD2" s="16"/>
      <c r="AE2" s="1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28" t="s">
        <v>105</v>
      </c>
      <c r="B5" s="29"/>
      <c r="C5" s="29"/>
      <c r="D5" s="28" t="s">
        <v>106</v>
      </c>
      <c r="E5" s="28" t="s">
        <v>75</v>
      </c>
      <c r="F5" s="28" t="s">
        <v>141</v>
      </c>
      <c r="G5" s="29"/>
      <c r="H5" s="29"/>
      <c r="I5" s="29"/>
      <c r="J5" s="29"/>
      <c r="K5" s="29"/>
      <c r="L5" s="29"/>
      <c r="M5" s="29"/>
      <c r="N5" s="29"/>
      <c r="O5" s="29"/>
      <c r="P5" s="28" t="s">
        <v>142</v>
      </c>
      <c r="Q5" s="29"/>
      <c r="R5" s="29"/>
      <c r="S5" s="28" t="s">
        <v>109</v>
      </c>
      <c r="T5" s="28" t="s">
        <v>110</v>
      </c>
      <c r="U5" s="29"/>
      <c r="V5" s="29"/>
      <c r="W5" s="28" t="s">
        <v>76</v>
      </c>
      <c r="X5" s="28" t="s">
        <v>143</v>
      </c>
      <c r="Y5" s="28" t="s">
        <v>144</v>
      </c>
      <c r="Z5" s="28" t="s">
        <v>145</v>
      </c>
      <c r="AA5" s="28" t="s">
        <v>146</v>
      </c>
      <c r="AB5" s="29"/>
      <c r="AC5" s="29"/>
      <c r="AD5" s="29"/>
      <c r="AE5" s="29"/>
    </row>
    <row r="6" spans="1:31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8" t="s">
        <v>100</v>
      </c>
      <c r="G6" s="28" t="s">
        <v>147</v>
      </c>
      <c r="H6" s="28" t="s">
        <v>148</v>
      </c>
      <c r="I6" s="28" t="s">
        <v>149</v>
      </c>
      <c r="J6" s="28" t="s">
        <v>150</v>
      </c>
      <c r="K6" s="28" t="s">
        <v>151</v>
      </c>
      <c r="L6" s="29"/>
      <c r="M6" s="29"/>
      <c r="N6" s="29"/>
      <c r="O6" s="28" t="s">
        <v>152</v>
      </c>
      <c r="P6" s="28" t="s">
        <v>100</v>
      </c>
      <c r="Q6" s="28" t="s">
        <v>153</v>
      </c>
      <c r="R6" s="28" t="s">
        <v>154</v>
      </c>
      <c r="S6" s="29"/>
      <c r="T6" s="28" t="s">
        <v>100</v>
      </c>
      <c r="U6" s="28" t="s">
        <v>155</v>
      </c>
      <c r="V6" s="28" t="s">
        <v>156</v>
      </c>
      <c r="W6" s="29"/>
      <c r="X6" s="29"/>
      <c r="Y6" s="29"/>
      <c r="Z6" s="29"/>
      <c r="AA6" s="28" t="s">
        <v>100</v>
      </c>
      <c r="AB6" s="28" t="s">
        <v>157</v>
      </c>
      <c r="AC6" s="28" t="s">
        <v>158</v>
      </c>
      <c r="AD6" s="28" t="s">
        <v>159</v>
      </c>
      <c r="AE6" s="28" t="s">
        <v>160</v>
      </c>
    </row>
    <row r="7" spans="1:31" ht="71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15" t="s">
        <v>77</v>
      </c>
      <c r="L7" s="15" t="s">
        <v>161</v>
      </c>
      <c r="M7" s="15" t="s">
        <v>162</v>
      </c>
      <c r="N7" s="15" t="s">
        <v>163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164</v>
      </c>
      <c r="AA8" s="15" t="s">
        <v>165</v>
      </c>
      <c r="AB8" s="15" t="s">
        <v>166</v>
      </c>
      <c r="AC8" s="15" t="s">
        <v>167</v>
      </c>
      <c r="AD8" s="15" t="s">
        <v>168</v>
      </c>
      <c r="AE8" s="15" t="s">
        <v>169</v>
      </c>
    </row>
    <row r="9" spans="1:31" ht="18.75" customHeight="1">
      <c r="A9" s="10"/>
      <c r="B9" s="10"/>
      <c r="C9" s="10"/>
      <c r="D9" s="5" t="s">
        <v>100</v>
      </c>
      <c r="E9" s="6">
        <f>F9</f>
        <v>167.29000000000002</v>
      </c>
      <c r="F9" s="7">
        <f>G9</f>
        <v>167.29000000000002</v>
      </c>
      <c r="G9" s="7">
        <f>G10+G18</f>
        <v>167.29000000000002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120</v>
      </c>
      <c r="B10" s="10"/>
      <c r="C10" s="10"/>
      <c r="D10" s="5" t="s">
        <v>121</v>
      </c>
      <c r="E10" s="6">
        <f t="shared" ref="E10:E19" si="0">F10</f>
        <v>164.05</v>
      </c>
      <c r="F10" s="7">
        <f t="shared" ref="F10:F19" si="1">G10</f>
        <v>164.05</v>
      </c>
      <c r="G10" s="7">
        <v>164.05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120</v>
      </c>
      <c r="B11" s="11" t="s">
        <v>122</v>
      </c>
      <c r="C11" s="10"/>
      <c r="D11" s="5" t="s">
        <v>123</v>
      </c>
      <c r="E11" s="6">
        <f t="shared" si="0"/>
        <v>164.05</v>
      </c>
      <c r="F11" s="7">
        <f t="shared" si="1"/>
        <v>164.05</v>
      </c>
      <c r="G11" s="7">
        <f>SUM(G12:G16)</f>
        <v>164.05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120</v>
      </c>
      <c r="B12" s="11" t="s">
        <v>122</v>
      </c>
      <c r="C12" s="11" t="s">
        <v>124</v>
      </c>
      <c r="D12" s="5" t="s">
        <v>125</v>
      </c>
      <c r="E12" s="6">
        <f t="shared" si="0"/>
        <v>46.05</v>
      </c>
      <c r="F12" s="7">
        <f t="shared" si="1"/>
        <v>46.05</v>
      </c>
      <c r="G12" s="7">
        <v>46.05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120</v>
      </c>
      <c r="B13" s="11" t="s">
        <v>122</v>
      </c>
      <c r="C13" s="11" t="s">
        <v>126</v>
      </c>
      <c r="D13" s="5" t="s">
        <v>127</v>
      </c>
      <c r="E13" s="6">
        <f t="shared" si="0"/>
        <v>60</v>
      </c>
      <c r="F13" s="7">
        <f t="shared" si="1"/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120</v>
      </c>
      <c r="B14" s="11" t="s">
        <v>122</v>
      </c>
      <c r="C14" s="11" t="s">
        <v>128</v>
      </c>
      <c r="D14" s="5" t="s">
        <v>129</v>
      </c>
      <c r="E14" s="6">
        <f t="shared" si="0"/>
        <v>6</v>
      </c>
      <c r="F14" s="7">
        <f t="shared" si="1"/>
        <v>6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120</v>
      </c>
      <c r="B15" s="11" t="s">
        <v>122</v>
      </c>
      <c r="C15" s="11" t="s">
        <v>130</v>
      </c>
      <c r="D15" s="5" t="s">
        <v>131</v>
      </c>
      <c r="E15" s="6">
        <f t="shared" si="0"/>
        <v>40</v>
      </c>
      <c r="F15" s="7">
        <f t="shared" si="1"/>
        <v>40</v>
      </c>
      <c r="G15" s="7">
        <v>40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1" t="s">
        <v>120</v>
      </c>
      <c r="B16" s="11" t="s">
        <v>122</v>
      </c>
      <c r="C16" s="11" t="s">
        <v>132</v>
      </c>
      <c r="D16" s="5" t="s">
        <v>133</v>
      </c>
      <c r="E16" s="6">
        <f t="shared" si="0"/>
        <v>12</v>
      </c>
      <c r="F16" s="7">
        <f t="shared" si="1"/>
        <v>12</v>
      </c>
      <c r="G16" s="7">
        <v>12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</row>
    <row r="17" spans="1:31" ht="13.5" customHeight="1">
      <c r="A17" s="11" t="s">
        <v>134</v>
      </c>
      <c r="B17" s="10"/>
      <c r="C17" s="10"/>
      <c r="D17" s="5" t="s">
        <v>135</v>
      </c>
      <c r="E17" s="6">
        <f t="shared" si="0"/>
        <v>3.24</v>
      </c>
      <c r="F17" s="7">
        <f t="shared" si="1"/>
        <v>3.24</v>
      </c>
      <c r="G17" s="7">
        <v>3.24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</row>
    <row r="18" spans="1:31" ht="13.5" customHeight="1">
      <c r="A18" s="11" t="s">
        <v>134</v>
      </c>
      <c r="B18" s="11" t="s">
        <v>136</v>
      </c>
      <c r="C18" s="10"/>
      <c r="D18" s="5" t="s">
        <v>137</v>
      </c>
      <c r="E18" s="6">
        <f t="shared" si="0"/>
        <v>3.24</v>
      </c>
      <c r="F18" s="7">
        <f t="shared" si="1"/>
        <v>3.24</v>
      </c>
      <c r="G18" s="7">
        <v>3.24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</row>
    <row r="19" spans="1:31" ht="13.5" customHeight="1">
      <c r="A19" s="11" t="s">
        <v>134</v>
      </c>
      <c r="B19" s="11" t="s">
        <v>136</v>
      </c>
      <c r="C19" s="11" t="s">
        <v>138</v>
      </c>
      <c r="D19" s="5" t="s">
        <v>139</v>
      </c>
      <c r="E19" s="6">
        <f t="shared" si="0"/>
        <v>3.24</v>
      </c>
      <c r="F19" s="7">
        <f t="shared" si="1"/>
        <v>3.24</v>
      </c>
      <c r="G19" s="7">
        <v>3.24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9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2016-05-18T03:24:04Z</cp:lastPrinted>
  <dcterms:created xsi:type="dcterms:W3CDTF">2016-05-17T12:40:31Z</dcterms:created>
  <dcterms:modified xsi:type="dcterms:W3CDTF">2016-05-18T13:12:00Z</dcterms:modified>
</cp:coreProperties>
</file>