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700" windowHeight="8535"/>
  </bookViews>
  <sheets>
    <sheet name="收支预算总表" sheetId="2" r:id="rId1"/>
    <sheet name="支出总表" sheetId="4" r:id="rId2"/>
    <sheet name="支出预算分类汇总表" sheetId="5" r:id="rId3"/>
  </sheets>
  <definedNames>
    <definedName name="_xlnm.Print_Titles" localSheetId="0">收支预算总表!$1:$6</definedName>
    <definedName name="_xlnm.Print_Titles" localSheetId="2">支出预算分类汇总表!$1:$8</definedName>
    <definedName name="_xlnm.Print_Titles" localSheetId="1">支出总表!$1:$8</definedName>
  </definedNames>
  <calcPr calcId="124519"/>
</workbook>
</file>

<file path=xl/calcChain.xml><?xml version="1.0" encoding="utf-8"?>
<calcChain xmlns="http://schemas.openxmlformats.org/spreadsheetml/2006/main">
  <c r="E18" i="5"/>
  <c r="F12"/>
  <c r="E12" s="1"/>
  <c r="F13"/>
  <c r="E13" s="1"/>
  <c r="F14"/>
  <c r="E14" s="1"/>
  <c r="F15"/>
  <c r="E15" s="1"/>
  <c r="F16"/>
  <c r="E16" s="1"/>
  <c r="F17"/>
  <c r="E17" s="1"/>
  <c r="F18"/>
  <c r="G11"/>
  <c r="G10" s="1"/>
  <c r="F40" i="2"/>
  <c r="F33"/>
  <c r="D33"/>
  <c r="D40" s="1"/>
  <c r="B40"/>
  <c r="B33"/>
  <c r="G10" i="4"/>
  <c r="F10"/>
  <c r="G11"/>
  <c r="F11" s="1"/>
  <c r="G12"/>
  <c r="F12"/>
  <c r="G13"/>
  <c r="F13" s="1"/>
  <c r="G14"/>
  <c r="F14"/>
  <c r="G15"/>
  <c r="F15" s="1"/>
  <c r="G16"/>
  <c r="F16" s="1"/>
  <c r="G17"/>
  <c r="F17" s="1"/>
  <c r="G18"/>
  <c r="F18" s="1"/>
  <c r="G19"/>
  <c r="F19" s="1"/>
  <c r="G20"/>
  <c r="F20" s="1"/>
  <c r="G9"/>
  <c r="F9"/>
  <c r="G9" i="5" l="1"/>
  <c r="F9" s="1"/>
  <c r="E9" s="1"/>
  <c r="F10"/>
  <c r="E10" s="1"/>
  <c r="F11"/>
  <c r="E11" s="1"/>
</calcChain>
</file>

<file path=xl/sharedStrings.xml><?xml version="1.0" encoding="utf-8"?>
<sst xmlns="http://schemas.openxmlformats.org/spreadsheetml/2006/main" count="258" uniqueCount="169">
  <si>
    <t>预算内外资金收支</t>
  </si>
  <si>
    <t>单位：万元</t>
  </si>
  <si>
    <t>收      入</t>
  </si>
  <si>
    <t>支                出</t>
  </si>
  <si>
    <t>项    目</t>
  </si>
  <si>
    <t>2016年预算</t>
  </si>
  <si>
    <t>功能分类</t>
  </si>
  <si>
    <t>经济分类</t>
  </si>
  <si>
    <t>一、公共预算财政拨款（补助）收入</t>
  </si>
  <si>
    <t>一、一般公共服务支出</t>
  </si>
  <si>
    <t>一、工资福利支出</t>
  </si>
  <si>
    <t xml:space="preserve">    经费拨款收入（补助）</t>
  </si>
  <si>
    <t>二、外交支出</t>
  </si>
  <si>
    <t>二、商品和福利支出</t>
  </si>
  <si>
    <t xml:space="preserve">    专项收入(非税)</t>
  </si>
  <si>
    <t>三、国防支出</t>
  </si>
  <si>
    <t>三、对个人和家庭的补助</t>
  </si>
  <si>
    <t xml:space="preserve">    行政事业性收费收入</t>
  </si>
  <si>
    <t>四、公共安全支出</t>
  </si>
  <si>
    <t>四、对企事业单位的补贴</t>
  </si>
  <si>
    <t xml:space="preserve">    罚没收入</t>
  </si>
  <si>
    <t>五、教育支出</t>
  </si>
  <si>
    <t>五、转移性支出</t>
  </si>
  <si>
    <t xml:space="preserve">    国有资源（资产）有偿使用收入</t>
  </si>
  <si>
    <t>六、科学技术支出</t>
  </si>
  <si>
    <t>六、债务利息支出</t>
  </si>
  <si>
    <t xml:space="preserve">    其他收入（非税）</t>
  </si>
  <si>
    <t>七、文化体育与传媒支出</t>
  </si>
  <si>
    <t>七、基本建设支出</t>
  </si>
  <si>
    <t>二、事业收入</t>
  </si>
  <si>
    <t>八、社会保障和就业支出</t>
  </si>
  <si>
    <t>八、其他资本性支出</t>
  </si>
  <si>
    <t xml:space="preserve">    教育收费收入</t>
  </si>
  <si>
    <t>九、社会保险基金支出</t>
  </si>
  <si>
    <t>九、其他支出</t>
  </si>
  <si>
    <t xml:space="preserve">    其他事业收入</t>
  </si>
  <si>
    <t>十、医疗卫生与计划生育支出</t>
  </si>
  <si>
    <t>三、事业单位经营收入</t>
  </si>
  <si>
    <t>十一、节能环保支出</t>
  </si>
  <si>
    <t>四、政府性基金收入</t>
  </si>
  <si>
    <t>十二、城乡社区支出</t>
  </si>
  <si>
    <t xml:space="preserve">    纳入预算管理政府性基金本年收入</t>
  </si>
  <si>
    <t>十三、农林水支出</t>
  </si>
  <si>
    <t xml:space="preserve">    纳入预算管理政府性基金上年结转</t>
  </si>
  <si>
    <t>十四、交通运输支出</t>
  </si>
  <si>
    <t>五、下级单位上缴收入</t>
  </si>
  <si>
    <t>十五、资源勘探信息等支出</t>
  </si>
  <si>
    <t>六、上级补助收入</t>
  </si>
  <si>
    <t>十六、商业服务业等支出</t>
  </si>
  <si>
    <t>七、其他收入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</si>
  <si>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</si>
  <si>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</si>
  <si>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</si>
  <si>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</si>
  <si>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</si>
  <si>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二十二、预备费</t>
  </si>
  <si>
    <t>二十三、国债还本付息支出</t>
  </si>
  <si>
    <t>二十四、其他支出</t>
  </si>
  <si>
    <t>二十五、转移性支出</t>
  </si>
  <si>
    <t>本  年  收   入  合  计</t>
  </si>
  <si>
    <t>本  年  支  出  合  计</t>
  </si>
  <si>
    <t>八、用事业基金弥补的收支差额</t>
  </si>
  <si>
    <t>其中：对附属单位补助支出</t>
  </si>
  <si>
    <t>九、上年结余</t>
  </si>
  <si>
    <t xml:space="preserve">      上缴上级支出</t>
  </si>
  <si>
    <t xml:space="preserve">    财政拨款结余（基本支出）</t>
  </si>
  <si>
    <t xml:space="preserve">    其他结余（基本支出）</t>
  </si>
  <si>
    <t>二十七、结转下年</t>
  </si>
  <si>
    <t>十三、结转下年</t>
  </si>
  <si>
    <t xml:space="preserve">    财政拨款结余（项目支出）</t>
  </si>
  <si>
    <t xml:space="preserve">    其他结余（项目支出）</t>
  </si>
  <si>
    <t>收  入  总  计</t>
  </si>
  <si>
    <t>支  出  总  计</t>
  </si>
  <si>
    <t>单位代码</t>
  </si>
  <si>
    <t>总计</t>
  </si>
  <si>
    <t>用事业基金弥补收支差额</t>
  </si>
  <si>
    <t>小计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</si>
  <si>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</si>
  <si>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</si>
  <si>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</si>
  <si>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</si>
  <si>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</si>
  <si>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</si>
  <si>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</si>
  <si>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</si>
  <si>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</si>
  <si>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</si>
  <si>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</si>
  <si>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</si>
  <si>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</si>
  <si>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</si>
  <si>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</si>
  <si>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</si>
  <si>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</si>
  <si>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</si>
  <si>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</si>
  <si>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</si>
  <si>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</si>
  <si>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</si>
  <si>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合计</t>
  </si>
  <si>
    <t>104</t>
  </si>
  <si>
    <t>尖扎县农牧局</t>
  </si>
  <si>
    <t>104005</t>
  </si>
  <si>
    <t>尖扎县草原站(预算)</t>
  </si>
  <si>
    <t>科目编码</t>
  </si>
  <si>
    <t>科目名称</t>
  </si>
  <si>
    <t>基本支出</t>
  </si>
  <si>
    <t>专项支出</t>
  </si>
  <si>
    <t>事业单位经营支出</t>
  </si>
  <si>
    <t>政府性基金支出</t>
  </si>
  <si>
    <t>对附属单位补助支出</t>
  </si>
  <si>
    <t>上缴上级支出</t>
  </si>
  <si>
    <t>类</t>
  </si>
  <si>
    <t>款</t>
  </si>
  <si>
    <t>项</t>
  </si>
  <si>
    <t>工资福利支出</t>
  </si>
  <si>
    <t>商品和服务支出</t>
  </si>
  <si>
    <t>对个人和家庭的补助支出</t>
  </si>
  <si>
    <t>其他基本支出</t>
  </si>
  <si>
    <t>213</t>
  </si>
  <si>
    <t>农林水支出</t>
  </si>
  <si>
    <t>21301</t>
  </si>
  <si>
    <t>农业</t>
  </si>
  <si>
    <t>2130104</t>
  </si>
  <si>
    <t>事业运行</t>
  </si>
  <si>
    <t>2130108</t>
  </si>
  <si>
    <t>病虫害控制</t>
  </si>
  <si>
    <t>21302</t>
  </si>
  <si>
    <t>林业</t>
  </si>
  <si>
    <t>2130234</t>
  </si>
  <si>
    <t>林业防灾减灾</t>
  </si>
  <si>
    <t>221</t>
  </si>
  <si>
    <t>住房保障支出</t>
  </si>
  <si>
    <t>22102</t>
  </si>
  <si>
    <t>住房改革支出</t>
  </si>
  <si>
    <t>2210201</t>
  </si>
  <si>
    <t>住房公积金</t>
  </si>
  <si>
    <t>公共预算财政拨款（补助）</t>
  </si>
  <si>
    <t>事业支出</t>
  </si>
  <si>
    <t>下级单位上缴收入安排的支出</t>
  </si>
  <si>
    <t>上级补助收入安排的支出</t>
  </si>
  <si>
    <t>其他收入安排的支出</t>
  </si>
  <si>
    <t>使用以前年度结余资金</t>
  </si>
  <si>
    <t>经费拨款（补助）</t>
  </si>
  <si>
    <t>专项非税收入安排的拨款</t>
  </si>
  <si>
    <t>行政事业性收费收入安排的拨款</t>
  </si>
  <si>
    <t>罚没收入安排的拨款</t>
  </si>
  <si>
    <t>国有资源（资产）有偿使用收入安排的拨款</t>
  </si>
  <si>
    <t>其他非税收入安排的拨款</t>
  </si>
  <si>
    <t>教育收费收入安排的支出</t>
  </si>
  <si>
    <t>其他事业收入安排的支出</t>
  </si>
  <si>
    <t>纳入预算管理的政府性基金本年收入安排的支出</t>
  </si>
  <si>
    <t>纳入预算管理的政府性基金上年结转安排的支出</t>
  </si>
  <si>
    <t>财政拨款结余（基本支出）</t>
  </si>
  <si>
    <t>其他结余（基本支出）</t>
  </si>
  <si>
    <t>财政拨款结余（项目支出）</t>
  </si>
  <si>
    <t>其他结余（项目支出）</t>
  </si>
  <si>
    <t>资产处置收入安排的拨款</t>
  </si>
  <si>
    <t>资产出租出借收入安排的拨款</t>
  </si>
  <si>
    <t>其他国有资源（资产）有偿使用收入安排的拨款</t>
  </si>
  <si>
    <t>22</t>
  </si>
  <si>
    <t>23</t>
  </si>
  <si>
    <t>24</t>
  </si>
  <si>
    <t>25</t>
  </si>
  <si>
    <t>26</t>
  </si>
  <si>
    <t>27</t>
  </si>
  <si>
    <t>黄南州尖扎县草原站2016年预算收支总表</t>
    <phoneticPr fontId="12" type="noConversion"/>
  </si>
  <si>
    <t>黄南州尖扎县草原站2016年支出分类汇总表（按功能科目汇总）</t>
    <phoneticPr fontId="12" type="noConversion"/>
  </si>
  <si>
    <t>黄南州尖扎县草原站2016年预算支出总表-按单位汇总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</si>
</sst>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;\-0.00"/>
  </numFmts>
  <fonts count="14">
    <font>
      <sz val="10"/>
      <name val="宋体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1"/>
      <color indexed="8"/>
      <name val="宋体"/>
      <family val="3"/>
      <charset val="134"/>
    </font>
    <font>
      <b/>
      <sz val="21"/>
      <name val="宋体"/>
      <family val="3"/>
      <charset val="134"/>
    </font>
    <font>
      <b/>
      <sz val="23"/>
      <color indexed="8"/>
      <name val="宋体"/>
      <family val="3"/>
      <charset val="134"/>
    </font>
    <font>
      <b/>
      <sz val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right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/>
    </xf>
    <xf numFmtId="0" fontId="1" fillId="2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horizontal="right"/>
    </xf>
    <xf numFmtId="0" fontId="13" fillId="2" borderId="1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>
      <alignment horizontal="center"/>
    </xf>
    <xf numFmtId="176" fontId="11" fillId="2" borderId="1" xfId="0" applyNumberFormat="1" applyFont="1" applyFill="1" applyBorder="1" applyAlignment="1" applyProtection="1">
      <alignment horizontal="right"/>
    </xf>
    <xf numFmtId="176" fontId="13" fillId="2" borderId="1" xfId="0" applyNumberFormat="1" applyFont="1" applyFill="1" applyBorder="1" applyAlignment="1" applyProtection="1">
      <alignment horizontal="right"/>
    </xf>
    <xf numFmtId="0" fontId="13" fillId="2" borderId="1" xfId="0" applyNumberFormat="1" applyFont="1" applyFill="1" applyBorder="1" applyAlignment="1" applyProtection="1">
      <alignment horizontal="right"/>
    </xf>
    <xf numFmtId="0" fontId="13" fillId="2" borderId="1" xfId="0" applyNumberFormat="1" applyFont="1" applyFill="1" applyBorder="1" applyAlignment="1" applyProtection="1">
      <alignment horizontal="left"/>
    </xf>
    <xf numFmtId="0" fontId="9" fillId="2" borderId="1" xfId="0" applyNumberFormat="1" applyFont="1" applyFill="1" applyBorder="1" applyAlignment="1" applyProtection="1">
      <alignment horizontal="left"/>
    </xf>
    <xf numFmtId="176" fontId="10" fillId="2" borderId="1" xfId="0" applyNumberFormat="1" applyFont="1" applyFill="1" applyBorder="1" applyAlignment="1" applyProtection="1">
      <alignment horizontal="right"/>
    </xf>
    <xf numFmtId="0" fontId="2" fillId="2" borderId="2" xfId="0" applyNumberFormat="1" applyFont="1" applyFill="1" applyBorder="1" applyAlignment="1" applyProtection="1"/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horizontal="center"/>
    </xf>
    <xf numFmtId="0" fontId="7" fillId="2" borderId="3" xfId="0" applyNumberFormat="1" applyFont="1" applyFill="1" applyBorder="1" applyAlignment="1" applyProtection="1">
      <alignment horizontal="center"/>
    </xf>
    <xf numFmtId="176" fontId="10" fillId="2" borderId="3" xfId="0" applyNumberFormat="1" applyFont="1" applyFill="1" applyBorder="1" applyAlignment="1" applyProtection="1">
      <alignment horizontal="right"/>
    </xf>
    <xf numFmtId="0" fontId="9" fillId="2" borderId="3" xfId="0" applyNumberFormat="1" applyFont="1" applyFill="1" applyBorder="1" applyAlignment="1" applyProtection="1">
      <alignment horizontal="right"/>
    </xf>
    <xf numFmtId="0" fontId="9" fillId="2" borderId="4" xfId="0" applyNumberFormat="1" applyFont="1" applyFill="1" applyBorder="1" applyAlignment="1" applyProtection="1"/>
    <xf numFmtId="0" fontId="9" fillId="2" borderId="5" xfId="0" applyNumberFormat="1" applyFont="1" applyFill="1" applyBorder="1" applyAlignment="1" applyProtection="1"/>
    <xf numFmtId="176" fontId="11" fillId="2" borderId="3" xfId="0" applyNumberFormat="1" applyFont="1" applyFill="1" applyBorder="1" applyAlignment="1" applyProtection="1">
      <alignment horizontal="right"/>
    </xf>
    <xf numFmtId="0" fontId="9" fillId="2" borderId="6" xfId="0" applyNumberFormat="1" applyFont="1" applyFill="1" applyBorder="1" applyAlignment="1" applyProtection="1">
      <alignment horizontal="center"/>
    </xf>
    <xf numFmtId="0" fontId="2" fillId="2" borderId="7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176" fontId="11" fillId="2" borderId="10" xfId="0" applyNumberFormat="1" applyFont="1" applyFill="1" applyBorder="1" applyAlignment="1" applyProtection="1">
      <alignment horizontal="right"/>
    </xf>
    <xf numFmtId="0" fontId="7" fillId="2" borderId="7" xfId="0" applyNumberFormat="1" applyFont="1" applyFill="1" applyBorder="1" applyAlignment="1" applyProtection="1">
      <alignment horizontal="center"/>
    </xf>
    <xf numFmtId="0" fontId="9" fillId="2" borderId="7" xfId="0" applyNumberFormat="1" applyFont="1" applyFill="1" applyBorder="1" applyAlignment="1" applyProtection="1"/>
    <xf numFmtId="176" fontId="10" fillId="2" borderId="7" xfId="0" applyNumberFormat="1" applyFont="1" applyFill="1" applyBorder="1" applyAlignment="1" applyProtection="1">
      <alignment horizontal="right"/>
    </xf>
    <xf numFmtId="0" fontId="9" fillId="2" borderId="7" xfId="0" applyNumberFormat="1" applyFont="1" applyFill="1" applyBorder="1" applyAlignment="1" applyProtection="1">
      <alignment horizontal="right"/>
    </xf>
    <xf numFmtId="0" fontId="9" fillId="2" borderId="7" xfId="0" applyNumberFormat="1" applyFont="1" applyFill="1" applyBorder="1" applyAlignment="1" applyProtection="1">
      <alignment horizontal="center"/>
    </xf>
    <xf numFmtId="176" fontId="11" fillId="2" borderId="7" xfId="0" applyNumberFormat="1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7" fillId="2" borderId="9" xfId="0" applyNumberFormat="1" applyFont="1" applyFill="1" applyBorder="1" applyAlignment="1" applyProtection="1">
      <alignment horizontal="center"/>
    </xf>
    <xf numFmtId="0" fontId="8" fillId="2" borderId="9" xfId="0" applyNumberFormat="1" applyFont="1" applyFill="1" applyBorder="1" applyAlignment="1" applyProtection="1">
      <alignment horizontal="center"/>
    </xf>
    <xf numFmtId="0" fontId="7" fillId="2" borderId="7" xfId="0" applyNumberFormat="1" applyFont="1" applyFill="1" applyBorder="1" applyAlignment="1" applyProtection="1">
      <alignment horizontal="center"/>
    </xf>
    <xf numFmtId="0" fontId="8" fillId="2" borderId="7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9297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F1" sqref="F1"/>
    </sheetView>
  </sheetViews>
  <sheetFormatPr defaultRowHeight="14.25" customHeight="1"/>
  <cols>
    <col min="1" max="1" width="42.28515625" style="3" customWidth="1"/>
    <col min="2" max="2" width="14.28515625" style="3" customWidth="1"/>
    <col min="3" max="3" width="37.140625" style="3" customWidth="1"/>
    <col min="4" max="4" width="35" style="3" customWidth="1"/>
    <col min="5" max="5" width="33.42578125" style="3" customWidth="1"/>
    <col min="6" max="6" width="31.42578125" style="3" customWidth="1"/>
    <col min="7" max="16384" width="9.140625" style="3"/>
  </cols>
  <sheetData>
    <row r="1" spans="1:6" ht="12" customHeight="1">
      <c r="A1" s="1"/>
      <c r="B1" s="1"/>
      <c r="C1" s="1"/>
      <c r="D1" s="1"/>
      <c r="E1" s="1"/>
      <c r="F1" s="5"/>
    </row>
    <row r="2" spans="1:6" ht="31.5" customHeight="1">
      <c r="A2" s="36" t="s">
        <v>166</v>
      </c>
      <c r="B2" s="37"/>
      <c r="C2" s="37"/>
      <c r="D2" s="37"/>
      <c r="E2" s="37"/>
      <c r="F2" s="37"/>
    </row>
    <row r="3" spans="1:6" ht="4.5" customHeight="1">
      <c r="A3" s="1"/>
      <c r="B3" s="1"/>
      <c r="C3" s="1"/>
      <c r="D3" s="1"/>
      <c r="E3" s="1"/>
      <c r="F3" s="1"/>
    </row>
    <row r="4" spans="1:6" ht="12.75" customHeight="1">
      <c r="A4" s="16" t="s">
        <v>0</v>
      </c>
      <c r="B4" s="6"/>
      <c r="C4" s="1"/>
      <c r="D4" s="1"/>
      <c r="E4" s="1"/>
      <c r="F4" s="5" t="s">
        <v>1</v>
      </c>
    </row>
    <row r="5" spans="1:6" ht="18.75" customHeight="1">
      <c r="A5" s="38" t="s">
        <v>2</v>
      </c>
      <c r="B5" s="39"/>
      <c r="C5" s="40" t="s">
        <v>3</v>
      </c>
      <c r="D5" s="41"/>
      <c r="E5" s="41"/>
      <c r="F5" s="41"/>
    </row>
    <row r="6" spans="1:6" ht="18.75" customHeight="1">
      <c r="A6" s="19" t="s">
        <v>4</v>
      </c>
      <c r="B6" s="20" t="s">
        <v>5</v>
      </c>
      <c r="C6" s="30" t="s">
        <v>6</v>
      </c>
      <c r="D6" s="30" t="s">
        <v>5</v>
      </c>
      <c r="E6" s="30" t="s">
        <v>7</v>
      </c>
      <c r="F6" s="30" t="s">
        <v>5</v>
      </c>
    </row>
    <row r="7" spans="1:6" ht="18.75" customHeight="1">
      <c r="A7" s="18" t="s">
        <v>8</v>
      </c>
      <c r="B7" s="21">
        <v>121.58</v>
      </c>
      <c r="C7" s="31" t="s">
        <v>9</v>
      </c>
      <c r="D7" s="32">
        <v>0</v>
      </c>
      <c r="E7" s="31" t="s">
        <v>10</v>
      </c>
      <c r="F7" s="32">
        <v>93.59</v>
      </c>
    </row>
    <row r="8" spans="1:6" ht="18" customHeight="1">
      <c r="A8" s="18" t="s">
        <v>11</v>
      </c>
      <c r="B8" s="21">
        <v>121.58</v>
      </c>
      <c r="C8" s="31" t="s">
        <v>12</v>
      </c>
      <c r="D8" s="32">
        <v>0</v>
      </c>
      <c r="E8" s="31" t="s">
        <v>13</v>
      </c>
      <c r="F8" s="32">
        <v>7.62</v>
      </c>
    </row>
    <row r="9" spans="1:6" ht="18" customHeight="1">
      <c r="A9" s="18" t="s">
        <v>14</v>
      </c>
      <c r="B9" s="21">
        <v>0</v>
      </c>
      <c r="C9" s="31" t="s">
        <v>15</v>
      </c>
      <c r="D9" s="32">
        <v>0</v>
      </c>
      <c r="E9" s="31" t="s">
        <v>16</v>
      </c>
      <c r="F9" s="32">
        <v>15.37</v>
      </c>
    </row>
    <row r="10" spans="1:6" ht="18" customHeight="1">
      <c r="A10" s="18" t="s">
        <v>17</v>
      </c>
      <c r="B10" s="21">
        <v>0</v>
      </c>
      <c r="C10" s="31" t="s">
        <v>18</v>
      </c>
      <c r="D10" s="32">
        <v>0</v>
      </c>
      <c r="E10" s="31" t="s">
        <v>19</v>
      </c>
      <c r="F10" s="32">
        <v>0</v>
      </c>
    </row>
    <row r="11" spans="1:6" ht="18" customHeight="1">
      <c r="A11" s="18" t="s">
        <v>20</v>
      </c>
      <c r="B11" s="21">
        <v>0</v>
      </c>
      <c r="C11" s="31" t="s">
        <v>21</v>
      </c>
      <c r="D11" s="32">
        <v>0</v>
      </c>
      <c r="E11" s="31" t="s">
        <v>22</v>
      </c>
      <c r="F11" s="32">
        <v>0</v>
      </c>
    </row>
    <row r="12" spans="1:6" ht="18" customHeight="1">
      <c r="A12" s="18" t="s">
        <v>23</v>
      </c>
      <c r="B12" s="21">
        <v>0</v>
      </c>
      <c r="C12" s="31" t="s">
        <v>24</v>
      </c>
      <c r="D12" s="32">
        <v>0</v>
      </c>
      <c r="E12" s="31" t="s">
        <v>25</v>
      </c>
      <c r="F12" s="32">
        <v>0</v>
      </c>
    </row>
    <row r="13" spans="1:6" ht="18" customHeight="1">
      <c r="A13" s="18" t="s">
        <v>26</v>
      </c>
      <c r="B13" s="21">
        <v>0</v>
      </c>
      <c r="C13" s="31" t="s">
        <v>27</v>
      </c>
      <c r="D13" s="32">
        <v>0</v>
      </c>
      <c r="E13" s="31" t="s">
        <v>28</v>
      </c>
      <c r="F13" s="32">
        <v>0</v>
      </c>
    </row>
    <row r="14" spans="1:6" ht="18" customHeight="1">
      <c r="A14" s="18" t="s">
        <v>29</v>
      </c>
      <c r="B14" s="21">
        <v>0</v>
      </c>
      <c r="C14" s="31" t="s">
        <v>30</v>
      </c>
      <c r="D14" s="32">
        <v>0</v>
      </c>
      <c r="E14" s="31" t="s">
        <v>31</v>
      </c>
      <c r="F14" s="32">
        <v>0</v>
      </c>
    </row>
    <row r="15" spans="1:6" ht="18" customHeight="1">
      <c r="A15" s="18" t="s">
        <v>32</v>
      </c>
      <c r="B15" s="21">
        <v>0</v>
      </c>
      <c r="C15" s="31" t="s">
        <v>33</v>
      </c>
      <c r="D15" s="32">
        <v>0</v>
      </c>
      <c r="E15" s="31" t="s">
        <v>34</v>
      </c>
      <c r="F15" s="32">
        <v>5</v>
      </c>
    </row>
    <row r="16" spans="1:6" ht="18" customHeight="1">
      <c r="A16" s="18" t="s">
        <v>35</v>
      </c>
      <c r="B16" s="21">
        <v>0</v>
      </c>
      <c r="C16" s="31" t="s">
        <v>36</v>
      </c>
      <c r="D16" s="32">
        <v>0</v>
      </c>
      <c r="E16" s="31"/>
      <c r="F16" s="33"/>
    </row>
    <row r="17" spans="1:6" ht="18" customHeight="1">
      <c r="A17" s="18" t="s">
        <v>37</v>
      </c>
      <c r="B17" s="21">
        <v>0</v>
      </c>
      <c r="C17" s="31" t="s">
        <v>38</v>
      </c>
      <c r="D17" s="32">
        <v>0</v>
      </c>
      <c r="E17" s="31"/>
      <c r="F17" s="33"/>
    </row>
    <row r="18" spans="1:6" ht="18" customHeight="1">
      <c r="A18" s="18" t="s">
        <v>39</v>
      </c>
      <c r="B18" s="21">
        <v>0</v>
      </c>
      <c r="C18" s="31" t="s">
        <v>40</v>
      </c>
      <c r="D18" s="32">
        <v>0</v>
      </c>
      <c r="E18" s="31"/>
      <c r="F18" s="33"/>
    </row>
    <row r="19" spans="1:6" ht="18" customHeight="1">
      <c r="A19" s="18" t="s">
        <v>41</v>
      </c>
      <c r="B19" s="21">
        <v>0</v>
      </c>
      <c r="C19" s="31" t="s">
        <v>42</v>
      </c>
      <c r="D19" s="32">
        <v>112.32</v>
      </c>
      <c r="E19" s="31"/>
      <c r="F19" s="33"/>
    </row>
    <row r="20" spans="1:6" ht="18" customHeight="1">
      <c r="A20" s="18" t="s">
        <v>43</v>
      </c>
      <c r="B20" s="21">
        <v>0</v>
      </c>
      <c r="C20" s="31" t="s">
        <v>44</v>
      </c>
      <c r="D20" s="32">
        <v>0</v>
      </c>
      <c r="E20" s="31"/>
      <c r="F20" s="33"/>
    </row>
    <row r="21" spans="1:6" ht="18" customHeight="1">
      <c r="A21" s="18" t="s">
        <v>45</v>
      </c>
      <c r="B21" s="21">
        <v>0</v>
      </c>
      <c r="C21" s="31" t="s">
        <v>46</v>
      </c>
      <c r="D21" s="32">
        <v>0</v>
      </c>
      <c r="E21" s="31"/>
      <c r="F21" s="33"/>
    </row>
    <row r="22" spans="1:6" ht="18" customHeight="1">
      <c r="A22" s="18" t="s">
        <v>47</v>
      </c>
      <c r="B22" s="21">
        <v>0</v>
      </c>
      <c r="C22" s="31" t="s">
        <v>48</v>
      </c>
      <c r="D22" s="32">
        <v>0</v>
      </c>
      <c r="E22" s="31"/>
      <c r="F22" s="33"/>
    </row>
    <row r="23" spans="1:6" ht="18" customHeight="1">
      <c r="A23" s="18" t="s">
        <v>49</v>
      </c>
      <c r="B23" s="21">
        <v>0</v>
      </c>
      <c r="C23" s="31" t="s">
        <v>50</v>
      </c>
      <c r="D23" s="32">
        <v>0</v>
      </c>
      <c r="E23" s="31"/>
      <c r="F23" s="33"/>
    </row>
    <row r="24" spans="1:6" ht="18" customHeight="1">
      <c r="A24" s="18"/>
      <c r="B24" s="22"/>
      <c r="C24" s="31" t="s">
        <v>51</v>
      </c>
      <c r="D24" s="32">
        <v>0</v>
      </c>
      <c r="E24" s="31"/>
      <c r="F24" s="33"/>
    </row>
    <row r="25" spans="1:6" ht="18" customHeight="1">
      <c r="A25" s="18"/>
      <c r="B25" s="22"/>
      <c r="C25" s="31" t="s">
        <v>52</v>
      </c>
      <c r="D25" s="32">
        <v>0</v>
      </c>
      <c r="E25" s="31"/>
      <c r="F25" s="33"/>
    </row>
    <row r="26" spans="1:6" ht="18" customHeight="1">
      <c r="A26" s="18"/>
      <c r="B26" s="22"/>
      <c r="C26" s="31" t="s">
        <v>53</v>
      </c>
      <c r="D26" s="32">
        <v>9.26</v>
      </c>
      <c r="E26" s="31"/>
      <c r="F26" s="33"/>
    </row>
    <row r="27" spans="1:6" ht="18" customHeight="1">
      <c r="A27" s="23"/>
      <c r="B27" s="22"/>
      <c r="C27" s="31" t="s">
        <v>54</v>
      </c>
      <c r="D27" s="32">
        <v>0</v>
      </c>
      <c r="E27" s="31"/>
      <c r="F27" s="33"/>
    </row>
    <row r="28" spans="1:6" ht="18" customHeight="1">
      <c r="A28" s="24"/>
      <c r="B28" s="22"/>
      <c r="C28" s="31" t="s">
        <v>55</v>
      </c>
      <c r="D28" s="32">
        <v>0</v>
      </c>
      <c r="E28" s="31"/>
      <c r="F28" s="33"/>
    </row>
    <row r="29" spans="1:6" ht="18" customHeight="1">
      <c r="A29" s="18"/>
      <c r="B29" s="22"/>
      <c r="C29" s="31" t="s">
        <v>56</v>
      </c>
      <c r="D29" s="32">
        <v>0</v>
      </c>
      <c r="E29" s="31"/>
      <c r="F29" s="33"/>
    </row>
    <row r="30" spans="1:6" ht="18" customHeight="1">
      <c r="A30" s="18"/>
      <c r="B30" s="22"/>
      <c r="C30" s="31" t="s">
        <v>57</v>
      </c>
      <c r="D30" s="32">
        <v>0</v>
      </c>
      <c r="E30" s="31"/>
      <c r="F30" s="33"/>
    </row>
    <row r="31" spans="1:6" ht="18" customHeight="1">
      <c r="A31" s="18"/>
      <c r="B31" s="22"/>
      <c r="C31" s="31" t="s">
        <v>58</v>
      </c>
      <c r="D31" s="32">
        <v>0</v>
      </c>
      <c r="E31" s="31"/>
      <c r="F31" s="33"/>
    </row>
    <row r="32" spans="1:6" ht="18" customHeight="1">
      <c r="A32" s="18"/>
      <c r="B32" s="22"/>
      <c r="C32" s="31"/>
      <c r="D32" s="33"/>
      <c r="E32" s="31"/>
      <c r="F32" s="33"/>
    </row>
    <row r="33" spans="1:6" ht="18" customHeight="1">
      <c r="A33" s="9" t="s">
        <v>59</v>
      </c>
      <c r="B33" s="25">
        <f>B7+B14+B17+B18+B21+B22+B23</f>
        <v>121.58</v>
      </c>
      <c r="C33" s="34" t="s">
        <v>60</v>
      </c>
      <c r="D33" s="35">
        <f>SUM(D7:D31)</f>
        <v>121.58</v>
      </c>
      <c r="E33" s="34" t="s">
        <v>60</v>
      </c>
      <c r="F33" s="35">
        <f>SUM(F7:F16)</f>
        <v>121.58000000000001</v>
      </c>
    </row>
    <row r="34" spans="1:6" ht="18" customHeight="1">
      <c r="A34" s="18" t="s">
        <v>61</v>
      </c>
      <c r="B34" s="21">
        <v>0</v>
      </c>
      <c r="C34" s="31" t="s">
        <v>62</v>
      </c>
      <c r="D34" s="32">
        <v>0</v>
      </c>
      <c r="E34" s="31" t="s">
        <v>62</v>
      </c>
      <c r="F34" s="35">
        <v>0</v>
      </c>
    </row>
    <row r="35" spans="1:6" ht="18" customHeight="1">
      <c r="A35" s="18" t="s">
        <v>63</v>
      </c>
      <c r="B35" s="21">
        <v>0</v>
      </c>
      <c r="C35" s="31" t="s">
        <v>64</v>
      </c>
      <c r="D35" s="32">
        <v>0</v>
      </c>
      <c r="E35" s="31" t="s">
        <v>64</v>
      </c>
      <c r="F35" s="35">
        <v>0</v>
      </c>
    </row>
    <row r="36" spans="1:6" ht="18" customHeight="1">
      <c r="A36" s="18" t="s">
        <v>65</v>
      </c>
      <c r="B36" s="21">
        <v>0</v>
      </c>
      <c r="C36" s="31"/>
      <c r="D36" s="33"/>
      <c r="E36" s="31"/>
      <c r="F36" s="33"/>
    </row>
    <row r="37" spans="1:6" ht="18" customHeight="1">
      <c r="A37" s="18" t="s">
        <v>66</v>
      </c>
      <c r="B37" s="21">
        <v>0</v>
      </c>
      <c r="C37" s="31" t="s">
        <v>67</v>
      </c>
      <c r="D37" s="35">
        <v>0</v>
      </c>
      <c r="E37" s="31" t="s">
        <v>68</v>
      </c>
      <c r="F37" s="35">
        <v>-1.0000000000005116E-2</v>
      </c>
    </row>
    <row r="38" spans="1:6" ht="18" customHeight="1">
      <c r="A38" s="18" t="s">
        <v>69</v>
      </c>
      <c r="B38" s="21">
        <v>0</v>
      </c>
      <c r="C38" s="31"/>
      <c r="D38" s="33"/>
      <c r="E38" s="31"/>
      <c r="F38" s="33"/>
    </row>
    <row r="39" spans="1:6" ht="18" customHeight="1">
      <c r="A39" s="18" t="s">
        <v>70</v>
      </c>
      <c r="B39" s="21">
        <v>0</v>
      </c>
      <c r="C39" s="31"/>
      <c r="D39" s="33"/>
      <c r="E39" s="31"/>
      <c r="F39" s="33"/>
    </row>
    <row r="40" spans="1:6" ht="18" customHeight="1">
      <c r="A40" s="26" t="s">
        <v>71</v>
      </c>
      <c r="B40" s="29">
        <f>B33</f>
        <v>121.58</v>
      </c>
      <c r="C40" s="34" t="s">
        <v>72</v>
      </c>
      <c r="D40" s="35">
        <f>D33</f>
        <v>121.58</v>
      </c>
      <c r="E40" s="34" t="s">
        <v>72</v>
      </c>
      <c r="F40" s="35">
        <f>F33</f>
        <v>121.58000000000001</v>
      </c>
    </row>
    <row r="41" spans="1:6" ht="14.25" hidden="1" customHeight="1">
      <c r="A41" s="27"/>
      <c r="B41" s="27"/>
      <c r="C41" s="27"/>
      <c r="D41" s="27"/>
      <c r="E41" s="27"/>
      <c r="F41" s="27"/>
    </row>
    <row r="42" spans="1:6" ht="13.5" customHeight="1">
      <c r="A42" s="28"/>
      <c r="B42" s="28"/>
      <c r="C42" s="28"/>
      <c r="D42" s="28"/>
      <c r="E42" s="28"/>
      <c r="F42" s="28"/>
    </row>
  </sheetData>
  <mergeCells count="3">
    <mergeCell ref="A2:F2"/>
    <mergeCell ref="A5:B5"/>
    <mergeCell ref="C5:F5"/>
  </mergeCells>
  <phoneticPr fontId="12" type="noConversion"/>
  <pageMargins left="0.74803149606299213" right="0.74803149606299213" top="0.78740157480314965" bottom="0.78740157480314965" header="0" footer="0"/>
  <pageSetup paperSize="9" scale="56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AE1" sqref="AE1"/>
    </sheetView>
  </sheetViews>
  <sheetFormatPr defaultRowHeight="14.25" customHeight="1"/>
  <cols>
    <col min="1" max="3" width="10.85546875" style="3" customWidth="1"/>
    <col min="4" max="4" width="12.140625" style="3" customWidth="1"/>
    <col min="5" max="5" width="33.28515625" style="3" customWidth="1"/>
    <col min="6" max="7" width="16.28515625" style="3" customWidth="1"/>
    <col min="8" max="16" width="13.7109375" style="3" customWidth="1"/>
    <col min="17" max="16384" width="9.140625" style="3"/>
  </cols>
  <sheetData>
    <row r="1" spans="1:16" ht="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 customHeight="1">
      <c r="A2" s="42" t="s">
        <v>168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"/>
    </row>
    <row r="3" spans="1:16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8.75" customHeight="1">
      <c r="A5" s="44" t="s">
        <v>104</v>
      </c>
      <c r="B5" s="45"/>
      <c r="C5" s="45"/>
      <c r="D5" s="44" t="s">
        <v>73</v>
      </c>
      <c r="E5" s="44" t="s">
        <v>105</v>
      </c>
      <c r="F5" s="44" t="s">
        <v>74</v>
      </c>
      <c r="G5" s="44" t="s">
        <v>106</v>
      </c>
      <c r="H5" s="45"/>
      <c r="I5" s="45"/>
      <c r="J5" s="45"/>
      <c r="K5" s="45"/>
      <c r="L5" s="44" t="s">
        <v>107</v>
      </c>
      <c r="M5" s="44" t="s">
        <v>108</v>
      </c>
      <c r="N5" s="44" t="s">
        <v>109</v>
      </c>
      <c r="O5" s="44" t="s">
        <v>110</v>
      </c>
      <c r="P5" s="44" t="s">
        <v>111</v>
      </c>
    </row>
    <row r="6" spans="1:16" ht="18.75" customHeight="1">
      <c r="A6" s="44" t="s">
        <v>112</v>
      </c>
      <c r="B6" s="44" t="s">
        <v>113</v>
      </c>
      <c r="C6" s="44" t="s">
        <v>114</v>
      </c>
      <c r="D6" s="45"/>
      <c r="E6" s="45"/>
      <c r="F6" s="45"/>
      <c r="G6" s="44" t="s">
        <v>99</v>
      </c>
      <c r="H6" s="44" t="s">
        <v>115</v>
      </c>
      <c r="I6" s="44" t="s">
        <v>116</v>
      </c>
      <c r="J6" s="44" t="s">
        <v>117</v>
      </c>
      <c r="K6" s="44" t="s">
        <v>118</v>
      </c>
      <c r="L6" s="45"/>
      <c r="M6" s="45"/>
      <c r="N6" s="45"/>
      <c r="O6" s="45"/>
      <c r="P6" s="45"/>
    </row>
    <row r="7" spans="1:16" ht="40.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6" ht="18.75" customHeight="1">
      <c r="A8" s="17" t="s">
        <v>77</v>
      </c>
      <c r="B8" s="17" t="s">
        <v>77</v>
      </c>
      <c r="C8" s="17" t="s">
        <v>77</v>
      </c>
      <c r="D8" s="17" t="s">
        <v>77</v>
      </c>
      <c r="E8" s="17" t="s">
        <v>77</v>
      </c>
      <c r="F8" s="17" t="s">
        <v>78</v>
      </c>
      <c r="G8" s="17" t="s">
        <v>79</v>
      </c>
      <c r="H8" s="17" t="s">
        <v>80</v>
      </c>
      <c r="I8" s="17" t="s">
        <v>81</v>
      </c>
      <c r="J8" s="17" t="s">
        <v>82</v>
      </c>
      <c r="K8" s="17" t="s">
        <v>83</v>
      </c>
      <c r="L8" s="17" t="s">
        <v>84</v>
      </c>
      <c r="M8" s="17" t="s">
        <v>85</v>
      </c>
      <c r="N8" s="17" t="s">
        <v>86</v>
      </c>
      <c r="O8" s="17" t="s">
        <v>87</v>
      </c>
      <c r="P8" s="17" t="s">
        <v>88</v>
      </c>
    </row>
    <row r="9" spans="1:16" ht="18.75" customHeight="1">
      <c r="A9" s="8"/>
      <c r="B9" s="8"/>
      <c r="C9" s="8"/>
      <c r="D9" s="8"/>
      <c r="E9" s="14" t="s">
        <v>99</v>
      </c>
      <c r="F9" s="10">
        <f>G9+L9</f>
        <v>121.58000000000001</v>
      </c>
      <c r="G9" s="15">
        <f>SUM(H9:K9)</f>
        <v>116.58000000000001</v>
      </c>
      <c r="H9" s="15">
        <v>93.59</v>
      </c>
      <c r="I9" s="15">
        <v>7.62</v>
      </c>
      <c r="J9" s="15">
        <v>15.37</v>
      </c>
      <c r="K9" s="10"/>
      <c r="L9" s="15">
        <v>5</v>
      </c>
      <c r="M9" s="15">
        <v>0</v>
      </c>
      <c r="N9" s="15">
        <v>0</v>
      </c>
      <c r="O9" s="15">
        <v>0</v>
      </c>
      <c r="P9" s="15">
        <v>0</v>
      </c>
    </row>
    <row r="10" spans="1:16" ht="13.5" customHeight="1">
      <c r="A10" s="8"/>
      <c r="B10" s="8"/>
      <c r="C10" s="8"/>
      <c r="D10" s="9" t="s">
        <v>100</v>
      </c>
      <c r="E10" s="14" t="s">
        <v>101</v>
      </c>
      <c r="F10" s="10">
        <f t="shared" ref="F10:F20" si="0">G10+L10</f>
        <v>121.58000000000001</v>
      </c>
      <c r="G10" s="15">
        <f t="shared" ref="G10:G20" si="1">SUM(H10:K10)</f>
        <v>116.58000000000001</v>
      </c>
      <c r="H10" s="15">
        <v>93.59</v>
      </c>
      <c r="I10" s="15">
        <v>7.62</v>
      </c>
      <c r="J10" s="15">
        <v>15.37</v>
      </c>
      <c r="K10" s="10"/>
      <c r="L10" s="15">
        <v>5</v>
      </c>
      <c r="M10" s="15">
        <v>0</v>
      </c>
      <c r="N10" s="15">
        <v>0</v>
      </c>
      <c r="O10" s="15">
        <v>0</v>
      </c>
      <c r="P10" s="15">
        <v>0</v>
      </c>
    </row>
    <row r="11" spans="1:16" ht="13.5" customHeight="1">
      <c r="A11" s="8"/>
      <c r="B11" s="8"/>
      <c r="C11" s="8"/>
      <c r="D11" s="9" t="s">
        <v>102</v>
      </c>
      <c r="E11" s="14" t="s">
        <v>103</v>
      </c>
      <c r="F11" s="10">
        <f t="shared" si="0"/>
        <v>121.58000000000001</v>
      </c>
      <c r="G11" s="15">
        <f t="shared" si="1"/>
        <v>116.58000000000001</v>
      </c>
      <c r="H11" s="15">
        <v>93.59</v>
      </c>
      <c r="I11" s="15">
        <v>7.62</v>
      </c>
      <c r="J11" s="15">
        <v>15.37</v>
      </c>
      <c r="K11" s="10"/>
      <c r="L11" s="15">
        <v>5</v>
      </c>
      <c r="M11" s="15">
        <v>0</v>
      </c>
      <c r="N11" s="15">
        <v>0</v>
      </c>
      <c r="O11" s="15">
        <v>0</v>
      </c>
      <c r="P11" s="15">
        <v>0</v>
      </c>
    </row>
    <row r="12" spans="1:16" ht="13.5" customHeight="1">
      <c r="A12" s="9" t="s">
        <v>119</v>
      </c>
      <c r="B12" s="8"/>
      <c r="C12" s="8"/>
      <c r="D12" s="9" t="s">
        <v>102</v>
      </c>
      <c r="E12" s="14" t="s">
        <v>120</v>
      </c>
      <c r="F12" s="10">
        <f t="shared" si="0"/>
        <v>112.32000000000001</v>
      </c>
      <c r="G12" s="15">
        <f t="shared" si="1"/>
        <v>107.32000000000001</v>
      </c>
      <c r="H12" s="15">
        <v>93.59</v>
      </c>
      <c r="I12" s="15">
        <v>7.62</v>
      </c>
      <c r="J12" s="15">
        <v>6.11</v>
      </c>
      <c r="K12" s="10"/>
      <c r="L12" s="15">
        <v>5</v>
      </c>
      <c r="M12" s="15">
        <v>0</v>
      </c>
      <c r="N12" s="15">
        <v>0</v>
      </c>
      <c r="O12" s="15">
        <v>0</v>
      </c>
      <c r="P12" s="15">
        <v>0</v>
      </c>
    </row>
    <row r="13" spans="1:16" ht="13.5" customHeight="1">
      <c r="A13" s="9" t="s">
        <v>119</v>
      </c>
      <c r="B13" s="9" t="s">
        <v>121</v>
      </c>
      <c r="C13" s="8"/>
      <c r="D13" s="9" t="s">
        <v>102</v>
      </c>
      <c r="E13" s="14" t="s">
        <v>122</v>
      </c>
      <c r="F13" s="10">
        <f t="shared" si="0"/>
        <v>110.32000000000001</v>
      </c>
      <c r="G13" s="15">
        <f t="shared" si="1"/>
        <v>107.32000000000001</v>
      </c>
      <c r="H13" s="15">
        <v>93.59</v>
      </c>
      <c r="I13" s="15">
        <v>7.62</v>
      </c>
      <c r="J13" s="15">
        <v>6.11</v>
      </c>
      <c r="K13" s="10"/>
      <c r="L13" s="15">
        <v>3</v>
      </c>
      <c r="M13" s="15">
        <v>0</v>
      </c>
      <c r="N13" s="15">
        <v>0</v>
      </c>
      <c r="O13" s="15">
        <v>0</v>
      </c>
      <c r="P13" s="15">
        <v>0</v>
      </c>
    </row>
    <row r="14" spans="1:16" ht="13.5" customHeight="1">
      <c r="A14" s="9" t="s">
        <v>119</v>
      </c>
      <c r="B14" s="9" t="s">
        <v>121</v>
      </c>
      <c r="C14" s="9" t="s">
        <v>123</v>
      </c>
      <c r="D14" s="9" t="s">
        <v>102</v>
      </c>
      <c r="E14" s="14" t="s">
        <v>124</v>
      </c>
      <c r="F14" s="10">
        <f t="shared" si="0"/>
        <v>107.32000000000001</v>
      </c>
      <c r="G14" s="15">
        <f t="shared" si="1"/>
        <v>107.32000000000001</v>
      </c>
      <c r="H14" s="15">
        <v>93.59</v>
      </c>
      <c r="I14" s="15">
        <v>7.62</v>
      </c>
      <c r="J14" s="15">
        <v>6.11</v>
      </c>
      <c r="K14" s="10"/>
      <c r="L14" s="15">
        <v>0</v>
      </c>
      <c r="M14" s="15">
        <v>0</v>
      </c>
      <c r="N14" s="15">
        <v>0</v>
      </c>
      <c r="O14" s="15">
        <v>0</v>
      </c>
      <c r="P14" s="15">
        <v>0</v>
      </c>
    </row>
    <row r="15" spans="1:16" ht="13.5" customHeight="1">
      <c r="A15" s="9" t="s">
        <v>119</v>
      </c>
      <c r="B15" s="9" t="s">
        <v>121</v>
      </c>
      <c r="C15" s="9" t="s">
        <v>125</v>
      </c>
      <c r="D15" s="9" t="s">
        <v>102</v>
      </c>
      <c r="E15" s="14" t="s">
        <v>126</v>
      </c>
      <c r="F15" s="10">
        <f t="shared" si="0"/>
        <v>3</v>
      </c>
      <c r="G15" s="15">
        <f t="shared" si="1"/>
        <v>0</v>
      </c>
      <c r="H15" s="15">
        <v>0</v>
      </c>
      <c r="I15" s="15">
        <v>0</v>
      </c>
      <c r="J15" s="15">
        <v>0</v>
      </c>
      <c r="K15" s="10">
        <v>0</v>
      </c>
      <c r="L15" s="15">
        <v>3</v>
      </c>
      <c r="M15" s="15">
        <v>0</v>
      </c>
      <c r="N15" s="15">
        <v>0</v>
      </c>
      <c r="O15" s="15">
        <v>0</v>
      </c>
      <c r="P15" s="15">
        <v>0</v>
      </c>
    </row>
    <row r="16" spans="1:16" ht="13.5" customHeight="1">
      <c r="A16" s="9" t="s">
        <v>119</v>
      </c>
      <c r="B16" s="9" t="s">
        <v>127</v>
      </c>
      <c r="C16" s="8"/>
      <c r="D16" s="9" t="s">
        <v>102</v>
      </c>
      <c r="E16" s="14" t="s">
        <v>128</v>
      </c>
      <c r="F16" s="10">
        <f t="shared" si="0"/>
        <v>2</v>
      </c>
      <c r="G16" s="15">
        <f t="shared" si="1"/>
        <v>0</v>
      </c>
      <c r="H16" s="15">
        <v>0</v>
      </c>
      <c r="I16" s="15">
        <v>0</v>
      </c>
      <c r="J16" s="15">
        <v>0</v>
      </c>
      <c r="K16" s="10">
        <v>0</v>
      </c>
      <c r="L16" s="15">
        <v>2</v>
      </c>
      <c r="M16" s="15">
        <v>0</v>
      </c>
      <c r="N16" s="15">
        <v>0</v>
      </c>
      <c r="O16" s="15">
        <v>0</v>
      </c>
      <c r="P16" s="15">
        <v>0</v>
      </c>
    </row>
    <row r="17" spans="1:16" ht="13.5" customHeight="1">
      <c r="A17" s="9" t="s">
        <v>119</v>
      </c>
      <c r="B17" s="9" t="s">
        <v>127</v>
      </c>
      <c r="C17" s="9" t="s">
        <v>129</v>
      </c>
      <c r="D17" s="9" t="s">
        <v>102</v>
      </c>
      <c r="E17" s="14" t="s">
        <v>130</v>
      </c>
      <c r="F17" s="10">
        <f t="shared" si="0"/>
        <v>2</v>
      </c>
      <c r="G17" s="15">
        <f t="shared" si="1"/>
        <v>0</v>
      </c>
      <c r="H17" s="15">
        <v>0</v>
      </c>
      <c r="I17" s="15">
        <v>0</v>
      </c>
      <c r="J17" s="15">
        <v>0</v>
      </c>
      <c r="K17" s="10">
        <v>0</v>
      </c>
      <c r="L17" s="15">
        <v>2</v>
      </c>
      <c r="M17" s="15">
        <v>0</v>
      </c>
      <c r="N17" s="15">
        <v>0</v>
      </c>
      <c r="O17" s="15">
        <v>0</v>
      </c>
      <c r="P17" s="15">
        <v>0</v>
      </c>
    </row>
    <row r="18" spans="1:16" ht="13.5" customHeight="1">
      <c r="A18" s="9" t="s">
        <v>131</v>
      </c>
      <c r="B18" s="8"/>
      <c r="C18" s="8"/>
      <c r="D18" s="9" t="s">
        <v>102</v>
      </c>
      <c r="E18" s="14" t="s">
        <v>132</v>
      </c>
      <c r="F18" s="10">
        <f t="shared" si="0"/>
        <v>9.26</v>
      </c>
      <c r="G18" s="15">
        <f t="shared" si="1"/>
        <v>9.26</v>
      </c>
      <c r="H18" s="15">
        <v>0</v>
      </c>
      <c r="I18" s="15">
        <v>0</v>
      </c>
      <c r="J18" s="15">
        <v>9.26</v>
      </c>
      <c r="K18" s="10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</row>
    <row r="19" spans="1:16" ht="13.5" customHeight="1">
      <c r="A19" s="9" t="s">
        <v>131</v>
      </c>
      <c r="B19" s="9" t="s">
        <v>133</v>
      </c>
      <c r="C19" s="8"/>
      <c r="D19" s="9" t="s">
        <v>102</v>
      </c>
      <c r="E19" s="14" t="s">
        <v>134</v>
      </c>
      <c r="F19" s="10">
        <f t="shared" si="0"/>
        <v>9.26</v>
      </c>
      <c r="G19" s="15">
        <f t="shared" si="1"/>
        <v>9.26</v>
      </c>
      <c r="H19" s="15">
        <v>0</v>
      </c>
      <c r="I19" s="15">
        <v>0</v>
      </c>
      <c r="J19" s="15">
        <v>9.26</v>
      </c>
      <c r="K19" s="10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</row>
    <row r="20" spans="1:16" ht="13.5" customHeight="1">
      <c r="A20" s="9" t="s">
        <v>131</v>
      </c>
      <c r="B20" s="9" t="s">
        <v>133</v>
      </c>
      <c r="C20" s="9" t="s">
        <v>135</v>
      </c>
      <c r="D20" s="9" t="s">
        <v>102</v>
      </c>
      <c r="E20" s="14" t="s">
        <v>136</v>
      </c>
      <c r="F20" s="10">
        <f t="shared" si="0"/>
        <v>9.26</v>
      </c>
      <c r="G20" s="15">
        <f t="shared" si="1"/>
        <v>9.26</v>
      </c>
      <c r="H20" s="15">
        <v>0</v>
      </c>
      <c r="I20" s="15">
        <v>0</v>
      </c>
      <c r="J20" s="15">
        <v>9.26</v>
      </c>
      <c r="K20" s="10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</row>
    <row r="21" spans="1:16" ht="13.5" customHeight="1">
      <c r="A21" s="8"/>
      <c r="B21" s="8"/>
      <c r="C21" s="8"/>
      <c r="D21" s="8"/>
      <c r="E21" s="13"/>
      <c r="F21" s="11"/>
      <c r="G21" s="12"/>
      <c r="H21" s="12"/>
      <c r="I21" s="12"/>
      <c r="J21" s="12"/>
      <c r="K21" s="11"/>
      <c r="L21" s="12"/>
      <c r="M21" s="12"/>
      <c r="N21" s="12"/>
      <c r="O21" s="12"/>
      <c r="P21" s="12"/>
    </row>
    <row r="22" spans="1:16" ht="13.5" customHeight="1">
      <c r="A22" s="8"/>
      <c r="B22" s="8"/>
      <c r="C22" s="8"/>
      <c r="D22" s="8"/>
      <c r="E22" s="13"/>
      <c r="F22" s="11"/>
      <c r="G22" s="12"/>
      <c r="H22" s="12"/>
      <c r="I22" s="12"/>
      <c r="J22" s="12"/>
      <c r="K22" s="11"/>
      <c r="L22" s="12"/>
      <c r="M22" s="12"/>
      <c r="N22" s="12"/>
      <c r="O22" s="12"/>
      <c r="P22" s="12"/>
    </row>
    <row r="23" spans="1:16" ht="13.5" customHeight="1">
      <c r="A23" s="8"/>
      <c r="B23" s="8"/>
      <c r="C23" s="8"/>
      <c r="D23" s="8"/>
      <c r="E23" s="13"/>
      <c r="F23" s="11"/>
      <c r="G23" s="12"/>
      <c r="H23" s="12"/>
      <c r="I23" s="12"/>
      <c r="J23" s="12"/>
      <c r="K23" s="11"/>
      <c r="L23" s="12"/>
      <c r="M23" s="12"/>
      <c r="N23" s="12"/>
      <c r="O23" s="12"/>
      <c r="P23" s="12"/>
    </row>
    <row r="24" spans="1:16" ht="13.5" customHeight="1">
      <c r="A24" s="8"/>
      <c r="B24" s="8"/>
      <c r="C24" s="8"/>
      <c r="D24" s="8"/>
      <c r="E24" s="13"/>
      <c r="F24" s="11"/>
      <c r="G24" s="12"/>
      <c r="H24" s="12"/>
      <c r="I24" s="12"/>
      <c r="J24" s="12"/>
      <c r="K24" s="11"/>
      <c r="L24" s="12"/>
      <c r="M24" s="12"/>
      <c r="N24" s="12"/>
      <c r="O24" s="12"/>
      <c r="P24" s="12"/>
    </row>
    <row r="25" spans="1:16" ht="13.5" customHeight="1">
      <c r="A25" s="8"/>
      <c r="B25" s="8"/>
      <c r="C25" s="8"/>
      <c r="D25" s="8"/>
      <c r="E25" s="13"/>
      <c r="F25" s="11"/>
      <c r="G25" s="12"/>
      <c r="H25" s="12"/>
      <c r="I25" s="12"/>
      <c r="J25" s="12"/>
      <c r="K25" s="11"/>
      <c r="L25" s="12"/>
      <c r="M25" s="12"/>
      <c r="N25" s="12"/>
      <c r="O25" s="12"/>
      <c r="P25" s="12"/>
    </row>
    <row r="26" spans="1:16" ht="13.5" customHeight="1">
      <c r="A26" s="8"/>
      <c r="B26" s="8"/>
      <c r="C26" s="8"/>
      <c r="D26" s="8"/>
      <c r="E26" s="13"/>
      <c r="F26" s="11"/>
      <c r="G26" s="12"/>
      <c r="H26" s="12"/>
      <c r="I26" s="12"/>
      <c r="J26" s="12"/>
      <c r="K26" s="11"/>
      <c r="L26" s="12"/>
      <c r="M26" s="12"/>
      <c r="N26" s="12"/>
      <c r="O26" s="12"/>
      <c r="P26" s="12"/>
    </row>
    <row r="27" spans="1:16" ht="13.5" customHeight="1">
      <c r="A27" s="8"/>
      <c r="B27" s="8"/>
      <c r="C27" s="8"/>
      <c r="D27" s="8"/>
      <c r="E27" s="13"/>
      <c r="F27" s="11"/>
      <c r="G27" s="12"/>
      <c r="H27" s="12"/>
      <c r="I27" s="12"/>
      <c r="J27" s="12"/>
      <c r="K27" s="11"/>
      <c r="L27" s="12"/>
      <c r="M27" s="12"/>
      <c r="N27" s="12"/>
      <c r="O27" s="12"/>
      <c r="P27" s="12"/>
    </row>
    <row r="28" spans="1:16" ht="13.5" customHeight="1">
      <c r="A28" s="8"/>
      <c r="B28" s="8"/>
      <c r="C28" s="8"/>
      <c r="D28" s="8"/>
      <c r="E28" s="13"/>
      <c r="F28" s="11"/>
      <c r="G28" s="12"/>
      <c r="H28" s="12"/>
      <c r="I28" s="12"/>
      <c r="J28" s="12"/>
      <c r="K28" s="11"/>
      <c r="L28" s="12"/>
      <c r="M28" s="12"/>
      <c r="N28" s="12"/>
      <c r="O28" s="12"/>
      <c r="P28" s="12"/>
    </row>
  </sheetData>
  <mergeCells count="19">
    <mergeCell ref="P5:P7"/>
    <mergeCell ref="A6:A7"/>
    <mergeCell ref="B6:B7"/>
    <mergeCell ref="C6:C7"/>
    <mergeCell ref="G6:G7"/>
    <mergeCell ref="H6:H7"/>
    <mergeCell ref="I6:I7"/>
    <mergeCell ref="J6:J7"/>
    <mergeCell ref="K6:K7"/>
    <mergeCell ref="A2:O2"/>
    <mergeCell ref="A5:C5"/>
    <mergeCell ref="D5:D7"/>
    <mergeCell ref="E5:E7"/>
    <mergeCell ref="F5:F7"/>
    <mergeCell ref="G5:K5"/>
    <mergeCell ref="L5:L7"/>
    <mergeCell ref="M5:M7"/>
    <mergeCell ref="N5:N7"/>
    <mergeCell ref="O5:O7"/>
  </mergeCells>
  <phoneticPr fontId="12" type="noConversion"/>
  <pageMargins left="0.74519622977772759" right="0.74519622977772759" top="0.78441708397655541" bottom="0.78441708397655541" header="0" footer="0"/>
  <pageSetup paperSize="9" scale="60" orientation="landscape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8"/>
  <sheetViews>
    <sheetView topLeftCell="F1" workbookViewId="0">
      <selection activeCell="AE1" sqref="AE1"/>
    </sheetView>
  </sheetViews>
  <sheetFormatPr defaultRowHeight="14.25" customHeight="1"/>
  <cols>
    <col min="1" max="3" width="8.85546875" style="3" customWidth="1"/>
    <col min="4" max="4" width="37.140625" style="3" customWidth="1"/>
    <col min="5" max="5" width="16.28515625" style="3" customWidth="1"/>
    <col min="6" max="10" width="11" style="3" customWidth="1"/>
    <col min="11" max="11" width="14.140625" style="3" customWidth="1"/>
    <col min="12" max="31" width="9.28515625" style="3" customWidth="1"/>
    <col min="32" max="16384" width="9.140625" style="3"/>
  </cols>
  <sheetData>
    <row r="1" spans="1:3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</row>
    <row r="2" spans="1:31" ht="26.25" customHeight="1">
      <c r="A2" s="36" t="s">
        <v>167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4"/>
      <c r="AD2" s="4"/>
      <c r="AE2" s="4"/>
    </row>
    <row r="3" spans="1:31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 t="s">
        <v>1</v>
      </c>
    </row>
    <row r="5" spans="1:31" ht="18.75" customHeight="1">
      <c r="A5" s="44" t="s">
        <v>104</v>
      </c>
      <c r="B5" s="45"/>
      <c r="C5" s="45"/>
      <c r="D5" s="44" t="s">
        <v>105</v>
      </c>
      <c r="E5" s="44" t="s">
        <v>74</v>
      </c>
      <c r="F5" s="44" t="s">
        <v>137</v>
      </c>
      <c r="G5" s="45"/>
      <c r="H5" s="45"/>
      <c r="I5" s="45"/>
      <c r="J5" s="45"/>
      <c r="K5" s="45"/>
      <c r="L5" s="45"/>
      <c r="M5" s="45"/>
      <c r="N5" s="45"/>
      <c r="O5" s="45"/>
      <c r="P5" s="44" t="s">
        <v>138</v>
      </c>
      <c r="Q5" s="45"/>
      <c r="R5" s="45"/>
      <c r="S5" s="44" t="s">
        <v>108</v>
      </c>
      <c r="T5" s="44" t="s">
        <v>109</v>
      </c>
      <c r="U5" s="45"/>
      <c r="V5" s="45"/>
      <c r="W5" s="44" t="s">
        <v>75</v>
      </c>
      <c r="X5" s="44" t="s">
        <v>139</v>
      </c>
      <c r="Y5" s="44" t="s">
        <v>140</v>
      </c>
      <c r="Z5" s="44" t="s">
        <v>141</v>
      </c>
      <c r="AA5" s="44" t="s">
        <v>142</v>
      </c>
      <c r="AB5" s="45"/>
      <c r="AC5" s="45"/>
      <c r="AD5" s="45"/>
      <c r="AE5" s="45"/>
    </row>
    <row r="6" spans="1:31" ht="18.75" customHeight="1">
      <c r="A6" s="44" t="s">
        <v>112</v>
      </c>
      <c r="B6" s="44" t="s">
        <v>113</v>
      </c>
      <c r="C6" s="44" t="s">
        <v>114</v>
      </c>
      <c r="D6" s="45"/>
      <c r="E6" s="45"/>
      <c r="F6" s="44" t="s">
        <v>99</v>
      </c>
      <c r="G6" s="44" t="s">
        <v>143</v>
      </c>
      <c r="H6" s="44" t="s">
        <v>144</v>
      </c>
      <c r="I6" s="44" t="s">
        <v>145</v>
      </c>
      <c r="J6" s="44" t="s">
        <v>146</v>
      </c>
      <c r="K6" s="44" t="s">
        <v>147</v>
      </c>
      <c r="L6" s="45"/>
      <c r="M6" s="45"/>
      <c r="N6" s="45"/>
      <c r="O6" s="44" t="s">
        <v>148</v>
      </c>
      <c r="P6" s="44" t="s">
        <v>99</v>
      </c>
      <c r="Q6" s="44" t="s">
        <v>149</v>
      </c>
      <c r="R6" s="44" t="s">
        <v>150</v>
      </c>
      <c r="S6" s="45"/>
      <c r="T6" s="44" t="s">
        <v>99</v>
      </c>
      <c r="U6" s="44" t="s">
        <v>151</v>
      </c>
      <c r="V6" s="44" t="s">
        <v>152</v>
      </c>
      <c r="W6" s="45"/>
      <c r="X6" s="45"/>
      <c r="Y6" s="45"/>
      <c r="Z6" s="45"/>
      <c r="AA6" s="44" t="s">
        <v>99</v>
      </c>
      <c r="AB6" s="44" t="s">
        <v>153</v>
      </c>
      <c r="AC6" s="44" t="s">
        <v>154</v>
      </c>
      <c r="AD6" s="44" t="s">
        <v>155</v>
      </c>
      <c r="AE6" s="44" t="s">
        <v>156</v>
      </c>
    </row>
    <row r="7" spans="1:31" ht="71.2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17" t="s">
        <v>76</v>
      </c>
      <c r="L7" s="17" t="s">
        <v>157</v>
      </c>
      <c r="M7" s="17" t="s">
        <v>158</v>
      </c>
      <c r="N7" s="17" t="s">
        <v>159</v>
      </c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pans="1:31" ht="18.75" customHeight="1">
      <c r="A8" s="17" t="s">
        <v>77</v>
      </c>
      <c r="B8" s="17" t="s">
        <v>77</v>
      </c>
      <c r="C8" s="17" t="s">
        <v>77</v>
      </c>
      <c r="D8" s="17" t="s">
        <v>77</v>
      </c>
      <c r="E8" s="17" t="s">
        <v>78</v>
      </c>
      <c r="F8" s="17" t="s">
        <v>79</v>
      </c>
      <c r="G8" s="17" t="s">
        <v>80</v>
      </c>
      <c r="H8" s="17" t="s">
        <v>81</v>
      </c>
      <c r="I8" s="17" t="s">
        <v>82</v>
      </c>
      <c r="J8" s="17" t="s">
        <v>83</v>
      </c>
      <c r="K8" s="17" t="s">
        <v>84</v>
      </c>
      <c r="L8" s="17" t="s">
        <v>85</v>
      </c>
      <c r="M8" s="17" t="s">
        <v>86</v>
      </c>
      <c r="N8" s="17" t="s">
        <v>87</v>
      </c>
      <c r="O8" s="17" t="s">
        <v>88</v>
      </c>
      <c r="P8" s="17" t="s">
        <v>89</v>
      </c>
      <c r="Q8" s="17" t="s">
        <v>90</v>
      </c>
      <c r="R8" s="17" t="s">
        <v>91</v>
      </c>
      <c r="S8" s="17" t="s">
        <v>92</v>
      </c>
      <c r="T8" s="17" t="s">
        <v>93</v>
      </c>
      <c r="U8" s="17" t="s">
        <v>94</v>
      </c>
      <c r="V8" s="17" t="s">
        <v>95</v>
      </c>
      <c r="W8" s="17" t="s">
        <v>96</v>
      </c>
      <c r="X8" s="17" t="s">
        <v>97</v>
      </c>
      <c r="Y8" s="17" t="s">
        <v>98</v>
      </c>
      <c r="Z8" s="17" t="s">
        <v>160</v>
      </c>
      <c r="AA8" s="17" t="s">
        <v>161</v>
      </c>
      <c r="AB8" s="17" t="s">
        <v>162</v>
      </c>
      <c r="AC8" s="17" t="s">
        <v>163</v>
      </c>
      <c r="AD8" s="17" t="s">
        <v>164</v>
      </c>
      <c r="AE8" s="17" t="s">
        <v>165</v>
      </c>
    </row>
    <row r="9" spans="1:31" ht="18.75" customHeight="1">
      <c r="A9" s="8"/>
      <c r="B9" s="8"/>
      <c r="C9" s="8"/>
      <c r="D9" s="14" t="s">
        <v>99</v>
      </c>
      <c r="E9" s="10">
        <f>F9</f>
        <v>121.58</v>
      </c>
      <c r="F9" s="15">
        <f>G9</f>
        <v>121.58</v>
      </c>
      <c r="G9" s="15">
        <f>G10+G16</f>
        <v>121.58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</row>
    <row r="10" spans="1:31" ht="13.5" customHeight="1">
      <c r="A10" s="9" t="s">
        <v>119</v>
      </c>
      <c r="B10" s="8"/>
      <c r="C10" s="8"/>
      <c r="D10" s="14" t="s">
        <v>120</v>
      </c>
      <c r="E10" s="10">
        <f t="shared" ref="E10:E18" si="0">F10</f>
        <v>112.32</v>
      </c>
      <c r="F10" s="15">
        <f t="shared" ref="F10:F18" si="1">G10</f>
        <v>112.32</v>
      </c>
      <c r="G10" s="15">
        <f>G11+G14</f>
        <v>112.32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</row>
    <row r="11" spans="1:31" ht="13.5" customHeight="1">
      <c r="A11" s="9" t="s">
        <v>119</v>
      </c>
      <c r="B11" s="9" t="s">
        <v>121</v>
      </c>
      <c r="C11" s="8"/>
      <c r="D11" s="14" t="s">
        <v>122</v>
      </c>
      <c r="E11" s="10">
        <f t="shared" si="0"/>
        <v>110.32</v>
      </c>
      <c r="F11" s="15">
        <f t="shared" si="1"/>
        <v>110.32</v>
      </c>
      <c r="G11" s="15">
        <f>G12+G13</f>
        <v>110.32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</row>
    <row r="12" spans="1:31" ht="13.5" customHeight="1">
      <c r="A12" s="9" t="s">
        <v>119</v>
      </c>
      <c r="B12" s="9" t="s">
        <v>121</v>
      </c>
      <c r="C12" s="9" t="s">
        <v>123</v>
      </c>
      <c r="D12" s="14" t="s">
        <v>124</v>
      </c>
      <c r="E12" s="10">
        <f t="shared" si="0"/>
        <v>107.32</v>
      </c>
      <c r="F12" s="15">
        <f t="shared" si="1"/>
        <v>107.32</v>
      </c>
      <c r="G12" s="15">
        <v>107.32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</row>
    <row r="13" spans="1:31" ht="13.5" customHeight="1">
      <c r="A13" s="9" t="s">
        <v>119</v>
      </c>
      <c r="B13" s="9" t="s">
        <v>121</v>
      </c>
      <c r="C13" s="9" t="s">
        <v>125</v>
      </c>
      <c r="D13" s="14" t="s">
        <v>126</v>
      </c>
      <c r="E13" s="10">
        <f t="shared" si="0"/>
        <v>3</v>
      </c>
      <c r="F13" s="15">
        <f t="shared" si="1"/>
        <v>3</v>
      </c>
      <c r="G13" s="15">
        <v>3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</row>
    <row r="14" spans="1:31" ht="13.5" customHeight="1">
      <c r="A14" s="9" t="s">
        <v>119</v>
      </c>
      <c r="B14" s="9" t="s">
        <v>127</v>
      </c>
      <c r="C14" s="8"/>
      <c r="D14" s="14" t="s">
        <v>128</v>
      </c>
      <c r="E14" s="10">
        <f t="shared" si="0"/>
        <v>2</v>
      </c>
      <c r="F14" s="15">
        <f t="shared" si="1"/>
        <v>2</v>
      </c>
      <c r="G14" s="15">
        <v>2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</row>
    <row r="15" spans="1:31" ht="13.5" customHeight="1">
      <c r="A15" s="9" t="s">
        <v>119</v>
      </c>
      <c r="B15" s="9" t="s">
        <v>127</v>
      </c>
      <c r="C15" s="9" t="s">
        <v>129</v>
      </c>
      <c r="D15" s="14" t="s">
        <v>130</v>
      </c>
      <c r="E15" s="10">
        <f t="shared" si="0"/>
        <v>2</v>
      </c>
      <c r="F15" s="15">
        <f t="shared" si="1"/>
        <v>2</v>
      </c>
      <c r="G15" s="15">
        <v>2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</row>
    <row r="16" spans="1:31" ht="13.5" customHeight="1">
      <c r="A16" s="9" t="s">
        <v>131</v>
      </c>
      <c r="B16" s="8"/>
      <c r="C16" s="8"/>
      <c r="D16" s="14" t="s">
        <v>132</v>
      </c>
      <c r="E16" s="10">
        <f t="shared" si="0"/>
        <v>9.26</v>
      </c>
      <c r="F16" s="15">
        <f t="shared" si="1"/>
        <v>9.26</v>
      </c>
      <c r="G16" s="15">
        <v>9.26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</row>
    <row r="17" spans="1:31" ht="13.5" customHeight="1">
      <c r="A17" s="9" t="s">
        <v>131</v>
      </c>
      <c r="B17" s="9" t="s">
        <v>133</v>
      </c>
      <c r="C17" s="8"/>
      <c r="D17" s="14" t="s">
        <v>134</v>
      </c>
      <c r="E17" s="10">
        <f t="shared" si="0"/>
        <v>9.26</v>
      </c>
      <c r="F17" s="15">
        <f t="shared" si="1"/>
        <v>9.26</v>
      </c>
      <c r="G17" s="15">
        <v>9.26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</row>
    <row r="18" spans="1:31" ht="13.5" customHeight="1">
      <c r="A18" s="9" t="s">
        <v>131</v>
      </c>
      <c r="B18" s="9" t="s">
        <v>133</v>
      </c>
      <c r="C18" s="9" t="s">
        <v>135</v>
      </c>
      <c r="D18" s="14" t="s">
        <v>136</v>
      </c>
      <c r="E18" s="10">
        <f t="shared" si="0"/>
        <v>9.26</v>
      </c>
      <c r="F18" s="15">
        <f t="shared" si="1"/>
        <v>9.26</v>
      </c>
      <c r="G18" s="15">
        <v>9.26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</row>
    <row r="19" spans="1:31" ht="13.5" customHeight="1">
      <c r="A19" s="8"/>
      <c r="B19" s="8"/>
      <c r="C19" s="8"/>
      <c r="D19" s="13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3.5" customHeight="1">
      <c r="A20" s="8"/>
      <c r="B20" s="8"/>
      <c r="C20" s="8"/>
      <c r="D20" s="13"/>
      <c r="E20" s="1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13.5" customHeight="1">
      <c r="A21" s="8"/>
      <c r="B21" s="8"/>
      <c r="C21" s="8"/>
      <c r="D21" s="13"/>
      <c r="E21" s="1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13.5" customHeight="1">
      <c r="A22" s="8"/>
      <c r="B22" s="8"/>
      <c r="C22" s="8"/>
      <c r="D22" s="13"/>
      <c r="E22" s="1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13.5" customHeight="1">
      <c r="A23" s="8"/>
      <c r="B23" s="8"/>
      <c r="C23" s="8"/>
      <c r="D23" s="13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ht="13.5" customHeight="1">
      <c r="A24" s="8"/>
      <c r="B24" s="8"/>
      <c r="C24" s="8"/>
      <c r="D24" s="13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ht="13.5" customHeight="1">
      <c r="A25" s="8"/>
      <c r="B25" s="8"/>
      <c r="C25" s="8"/>
      <c r="D25" s="13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13.5" customHeight="1">
      <c r="A26" s="8"/>
      <c r="B26" s="8"/>
      <c r="C26" s="8"/>
      <c r="D26" s="13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13.5" customHeight="1">
      <c r="A27" s="8"/>
      <c r="B27" s="8"/>
      <c r="C27" s="8"/>
      <c r="D27" s="13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3.5" customHeight="1">
      <c r="A28" s="8"/>
      <c r="B28" s="8"/>
      <c r="C28" s="8"/>
      <c r="D28" s="13"/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</sheetData>
  <mergeCells count="34">
    <mergeCell ref="AD6:AD7"/>
    <mergeCell ref="AE6:AE7"/>
    <mergeCell ref="V6:V7"/>
    <mergeCell ref="AA6:AA7"/>
    <mergeCell ref="AB6:AB7"/>
    <mergeCell ref="AC6:AC7"/>
    <mergeCell ref="Y5:Y7"/>
    <mergeCell ref="Z5:Z7"/>
    <mergeCell ref="AA5:AE5"/>
    <mergeCell ref="X5:X7"/>
    <mergeCell ref="Q6:Q7"/>
    <mergeCell ref="R6:R7"/>
    <mergeCell ref="T6:T7"/>
    <mergeCell ref="U6:U7"/>
    <mergeCell ref="J6:J7"/>
    <mergeCell ref="K6:N6"/>
    <mergeCell ref="O6:O7"/>
    <mergeCell ref="P6:P7"/>
    <mergeCell ref="H6:H7"/>
    <mergeCell ref="I6:I7"/>
    <mergeCell ref="A2:AB2"/>
    <mergeCell ref="A5:C5"/>
    <mergeCell ref="D5:D7"/>
    <mergeCell ref="E5:E7"/>
    <mergeCell ref="F5:O5"/>
    <mergeCell ref="P5:R5"/>
    <mergeCell ref="S5:S7"/>
    <mergeCell ref="T5:V5"/>
    <mergeCell ref="W5:W7"/>
    <mergeCell ref="A6:A7"/>
    <mergeCell ref="B6:B7"/>
    <mergeCell ref="C6:C7"/>
    <mergeCell ref="F6:F7"/>
    <mergeCell ref="G6:G7"/>
  </mergeCells>
  <phoneticPr fontId="12" type="noConversion"/>
  <pageMargins left="0.74519622977772759" right="0.35298768778944989" top="0.78441708397655541" bottom="0.78441708397655541" header="0" footer="0"/>
  <pageSetup paperSize="9" scale="45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收支预算总表</vt:lpstr>
      <vt:lpstr>支出总表</vt:lpstr>
      <vt:lpstr>支出预算分类汇总表</vt:lpstr>
      <vt:lpstr>收支预算总表!Print_Titles</vt:lpstr>
      <vt:lpstr>支出预算分类汇总表!Print_Titles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莉</dc:creator>
  <cp:lastModifiedBy>Administrator</cp:lastModifiedBy>
  <cp:lastPrinted>2016-05-18T08:44:23Z</cp:lastPrinted>
  <dcterms:created xsi:type="dcterms:W3CDTF">2016-05-17T14:31:22Z</dcterms:created>
  <dcterms:modified xsi:type="dcterms:W3CDTF">2016-05-18T08:51:42Z</dcterms:modified>
</cp:coreProperties>
</file>